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434" activeTab="0"/>
  </bookViews>
  <sheets>
    <sheet name="Lista Aros" sheetId="1" r:id="rId1"/>
  </sheets>
  <definedNames>
    <definedName name="_xlnm.Print_Area" localSheetId="0">'Lista Aros'!$A$1:$N$388</definedName>
    <definedName name="Cel">#REF!</definedName>
    <definedName name="CelAba">#REF!</definedName>
    <definedName name="CelArr">#REF!</definedName>
    <definedName name="CelDer">#REF!</definedName>
    <definedName name="Celizq">#REF!</definedName>
    <definedName name="CelUlt">INDIRECT(ADDRESS(65536,COLUMN(Cel),2))</definedName>
    <definedName name="CelUno">INDIRECT(ADDRESS(1,COLUMN(Cel),2))</definedName>
    <definedName name="Col">#REF!</definedName>
    <definedName name="ColDer">#REF!</definedName>
    <definedName name="Colizq">#REF!</definedName>
    <definedName name="CompararArr">IF(Celizq=FilArr Colizq,"idem arr","dif arr")</definedName>
    <definedName name="Compararizq">IF(#REF!=Celizq,"idem izq","dif izq")</definedName>
    <definedName name="Con0">izqCon0</definedName>
    <definedName name="ConDigVer">izqConDigVer</definedName>
    <definedName name="ContarAba">SUBTOTAL(3,CelAba:CelUlt)&amp;" de "&amp;COUNTA(CelAba:CelUlt)&amp;" (celdas no-vacías abajo,sin-subtot,filtradas; de total no-vacías abajo)"</definedName>
    <definedName name="ContarAbaSinCelAba">SUBTOTAL(3,CelAba:CelUlt)-SUBTOTAL(3,CelAba)&amp;" de "&amp;COUNTA(CelAba:CelUlt)-COUNTA(CelAba)&amp;" (celdas no-vacías abajo,sin-subtot,filtradas; de total no-vacías abajo)"</definedName>
    <definedName name="ContarArr">SUBTOTAL(3,CelUno:CelArr)&amp;" de "&amp;COUNTA(CelUno:CelArr)&amp;" (celdas no-vacías arriba,sin-subtot,filtradas; de total no-vacías arriba)"</definedName>
    <definedName name="DerCon0">REPT(0,13-LEN(CelDer))&amp;CelDer</definedName>
    <definedName name="DerConDigVer">CelDer&amp;DerDigVer</definedName>
    <definedName name="DerDigVer">IF(LEN(CelDer)&lt;14,RIGHT(990-DerDigVerPre1-(MID(CelDer,2,1)+MID(CelDer,4,1)+MID(CelDer,6,1)+MID(CelDer,8,1)+MID(CelDer,10,1)+MID(CelDer,12,1))*IF(LEN(CelDer)=12,3,1)),"###")</definedName>
    <definedName name="DerDigVerPre1">(LEFT(CelDer)+MID(CelDer,3,1)+MID(CelDer,5,1)+MID(CelDer,7,1)+MID(CelDer,9,1)+MID(CelDer,11,1)+IF(LEN(CelDer)=13,MID(CelDer,13,1)))*IF(LEN(CelDer)=12,1,3)</definedName>
    <definedName name="DerSin0">SUBSTITUTE(LEFT(DerSin0Pre1),"0",)&amp;MID(DerSin0Pre1,2,99)</definedName>
    <definedName name="DerSin0Pre1">SUBSTITUTE(LEFT(DerSin0Pre2,2),"00",)&amp;MID(DerSin0Pre2,3,99)</definedName>
    <definedName name="DerSin0Pre2">SUBSTITUTE(LEFT(DerSin0Pre3,4),"0000",)&amp;MID(DerSin0Pre3,5,99)</definedName>
    <definedName name="DerSin0Pre3">SUBSTITUTE(LEFT(DerSin0Pre4,8),"00000000",)&amp;MID(DerSin0Pre4,9,99)</definedName>
    <definedName name="DerSin0Pre4">SUBSTITUTE(LEFT(DerSin0Pre5)," ",)&amp;MID(DerSin0Pre5,2,99)</definedName>
    <definedName name="DerSin0Pre5">SUBSTITUTE(LEFT(CelDer,2)," """,)&amp;MID(CelDer,3,99)</definedName>
    <definedName name="DerSinEspaciosDer">IF(RIGHT(DerSinEspaciosDerPre1)=" ",LEFT(DerSinEspaciosDerPre1,LEN(DerSinEspaciosDerPre1)-1),DerSinEspaciosDerPre1)</definedName>
    <definedName name="DerSinEspaciosDerPre1">IF(RIGHT(DerSinEspaciosDerPre2,2)="  ",LEFT(DerSinEspaciosDerPre2,LEN(DerSinEspaciosDerPre2)-2),DerSinEspaciosDerPre2)</definedName>
    <definedName name="DerSinEspaciosDerPre2">IF(RIGHT(DerSinEspaciosDerPre3,4)="    ",LEFT(DerSinEspaciosDerPre3,LEN(DerSinEspaciosDerPre3)-4),DerSinEspaciosDerPre3)</definedName>
    <definedName name="DerSinEspaciosDerPre3">IF(RIGHT(DerSinEspaciosDerPre4,8)="        ",LEFT(DerSinEspaciosDerPre4,LEN(DerSinEspaciosDerPre4)-8),DerSinEspaciosDerPre4)</definedName>
    <definedName name="DerSinEspaciosDerPre4">IF(RIGHT(CelDer,16)=REPT(" ",16),LEFT(CelDer,LEN(CelDer)-16),CelDer)</definedName>
    <definedName name="DigVer">izqDigVer</definedName>
    <definedName name="Fil">#REF!</definedName>
    <definedName name="FilAba">#REF!</definedName>
    <definedName name="FilArr">#REF!</definedName>
    <definedName name="izqCon0">REPT(0,13-LEN(Celizq))&amp;Celizq</definedName>
    <definedName name="izqConDigVer">Celizq&amp;izqDigVer</definedName>
    <definedName name="izqDigVer">IF(LEN(Celizq)&lt;14,RIGHT(990-izqDigVerPre1-(MID(Celizq,2,1)+MID(Celizq,4,1)+MID(Celizq,6,1)+MID(Celizq,8,1)+MID(Celizq,10,1)+MID(Celizq,12,1))*IF(LEN(Celizq)=12,3,1)),"###")</definedName>
    <definedName name="izqDigVerPre1">(LEFT(Celizq)+MID(Celizq,3,1)+MID(Celizq,5,1)+MID(Celizq,7,1)+MID(Celizq,9,1)+MID(Celizq,11,1)+IF(LEN(Celizq)=13,MID(Celizq,13,1)))*IF(LEN(Celizq)=12,1,3)</definedName>
    <definedName name="izqSin0">SUBSTITUTE(LEFT(izqSin0Pre1),"0",)&amp;MID(izqSin0Pre1,2,99)</definedName>
    <definedName name="izqSin0Pre1">SUBSTITUTE(LEFT(izqSin0Pre2,2),"00",)&amp;MID(izqSin0Pre2,3,99)</definedName>
    <definedName name="izqSin0Pre2">SUBSTITUTE(LEFT(izqSin0Pre3,4),"0000",)&amp;MID(izqSin0Pre3,5,99)</definedName>
    <definedName name="izqSin0Pre3">SUBSTITUTE(LEFT(izqSin0Pre4,8),"00000000",)&amp;MID(izqSin0Pre4,9,99)</definedName>
    <definedName name="izqSin0Pre4">SUBSTITUTE(LEFT(izqSin0Pre5)," ",)&amp;MID(izqSin0Pre5,2,99)</definedName>
    <definedName name="izqSin0Pre5">SUBSTITUTE(LEFT(Celizq,2)," """,)&amp;MID(Celizq,3,99)</definedName>
    <definedName name="izqSinEspaciosDer">IF(RIGHT(izqSinEspaciosDerPre1)=" ",LEFT(izqSinEspaciosDerPre1,LEN(izqSinEspaciosDerPre1)-1),izqSinEspaciosDerPre1)</definedName>
    <definedName name="izqSinEspaciosDerPre1">IF(RIGHT(izqSinEspaciosDerPre2,2)="  ",LEFT(izqSinEspaciosDerPre2,LEN(izqSinEspaciosDerPre2)-2),izqSinEspaciosDerPre2)</definedName>
    <definedName name="izqSinEspaciosDerPre2">IF(RIGHT(izqSinEspaciosDerPre3,4)="    ",LEFT(izqSinEspaciosDerPre3,LEN(izqSinEspaciosDerPre3)-4),izqSinEspaciosDerPre3)</definedName>
    <definedName name="izqSinEspaciosDerPre3">IF(RIGHT(izqSinEspaciosDerPre4,8)="        ",LEFT(izqSinEspaciosDerPre4,LEN(izqSinEspaciosDerPre4)-8),izqSinEspaciosDerPre4)</definedName>
    <definedName name="izqSinEspaciosDerPre4">IF(RIGHT(Celizq,16)=REPT(" ",16),LEFT(Celizq,LEN(Celizq)-16),Celizq)</definedName>
    <definedName name="Numerar">1+IF(ISNUMBER(CelArr),CelArr)</definedName>
    <definedName name="NumerarCol">1+IF(ROW(Cel)&gt;1,MAX(CelUno:CelArr))</definedName>
    <definedName name="Ruta">CELL("filename")</definedName>
    <definedName name="Ruta2">INFO("directorio")</definedName>
    <definedName name="Sin0">izqSin0</definedName>
    <definedName name="SinEspaciosDer">izqSinEspaciosDer</definedName>
    <definedName name="_xlnm.Print_Titles" localSheetId="0">'Lista Aros'!$2:$4</definedName>
  </definedNames>
  <calcPr fullCalcOnLoad="1"/>
</workbook>
</file>

<file path=xl/comments1.xml><?xml version="1.0" encoding="utf-8"?>
<comments xmlns="http://schemas.openxmlformats.org/spreadsheetml/2006/main">
  <authors>
    <author>Cruz</author>
  </authors>
  <commentList>
    <comment ref="E89" authorId="0">
      <text>
        <r>
          <rPr>
            <b/>
            <sz val="8"/>
            <rFont val="Tahoma"/>
            <family val="2"/>
          </rPr>
          <t>1° 2 mm molibdeno
2° 2 mm molibdeno
3° 3/16"</t>
        </r>
      </text>
    </comment>
    <comment ref="E90" authorId="0">
      <text>
        <r>
          <rPr>
            <b/>
            <sz val="8"/>
            <rFont val="Tahoma"/>
            <family val="2"/>
          </rPr>
          <t>1° 2 mm molibdeno
2° 2 mm molibdeno
3° 3/16"</t>
        </r>
      </text>
    </comment>
    <comment ref="E91" authorId="0">
      <text>
        <r>
          <rPr>
            <b/>
            <sz val="8"/>
            <rFont val="Tahoma"/>
            <family val="2"/>
          </rPr>
          <t>1° 2 mm molibdeno
2° 2 mm molibdeno
3° 4 mm</t>
        </r>
      </text>
    </comment>
  </commentList>
</comments>
</file>

<file path=xl/sharedStrings.xml><?xml version="1.0" encoding="utf-8"?>
<sst xmlns="http://schemas.openxmlformats.org/spreadsheetml/2006/main" count="1422" uniqueCount="546">
  <si>
    <t>3-152 - 4-203 - 6-305  Pistón de 4 ranuras</t>
  </si>
  <si>
    <t>PERKINS</t>
  </si>
  <si>
    <t>4PA - 203  Pistón de 3 ranuras</t>
  </si>
  <si>
    <t>Mondeo - Escort  Mot. Zetec 1.8L 16v (94») RDA, RDB, DKA, RKB, RQB, RQC, EFI</t>
  </si>
  <si>
    <t>MEDIDA</t>
  </si>
  <si>
    <t>KNORR (Compresor)</t>
  </si>
  <si>
    <t>STD +020</t>
  </si>
  <si>
    <t>STD +030</t>
  </si>
  <si>
    <t>STD +020 +030</t>
  </si>
  <si>
    <t>STD +0.5 +1.0</t>
  </si>
  <si>
    <t>STD +0.5</t>
  </si>
  <si>
    <t>STD +020 +030 +040</t>
  </si>
  <si>
    <t>PEUGEOT</t>
  </si>
  <si>
    <t>STD +020 +030 +040 +060</t>
  </si>
  <si>
    <t xml:space="preserve">Clio RL - R19 RL - Express 1.9L Diesel  Mot.F8Q /620/678/706/714/730 </t>
  </si>
  <si>
    <t>CITROEN</t>
  </si>
  <si>
    <t>R18 TX - Fuego GTX/GTA/GTA Max - Trafic - R21/Nevada Mot. M2000 (2.0L-2.2L)</t>
  </si>
  <si>
    <t>STD +030 +040</t>
  </si>
  <si>
    <t xml:space="preserve">Fiesta - Escort - Courier - Mondeo  1.8L Diesel, RT/A/C/D/E/F/J </t>
  </si>
  <si>
    <t>Clio RT   Mot. Energy (1390 cc)</t>
  </si>
  <si>
    <t>Xantia - Xsara Motor XU10 (1998 cc Nafta)</t>
  </si>
  <si>
    <t>306 XSi/Cabriolet - 405 SRi    Motor XU10 - J2 (1998 cc)</t>
  </si>
  <si>
    <t>4S - 4L - 4F - R4S - Motores M1000 (1020 cc)</t>
  </si>
  <si>
    <t>808324A</t>
  </si>
  <si>
    <t>STD +0.6 +1.0</t>
  </si>
  <si>
    <t>400 / Rally - Motor 194</t>
  </si>
  <si>
    <t>STD +0.6</t>
  </si>
  <si>
    <t>STD +0.4 +0.6</t>
  </si>
  <si>
    <t>R6 - R4 - GTL Motor M 1100</t>
  </si>
  <si>
    <t>OPEL</t>
  </si>
  <si>
    <t>K 180</t>
  </si>
  <si>
    <t>3.600"</t>
  </si>
  <si>
    <t>HIDRÁULICO</t>
  </si>
  <si>
    <t xml:space="preserve">Caravan - Spirit  2.5L Mot. 153ci (87»95) </t>
  </si>
  <si>
    <t xml:space="preserve">Caravan 3.3L V6 </t>
  </si>
  <si>
    <t xml:space="preserve">Dakota 3.9L V6 motor 239 (87»91) </t>
  </si>
  <si>
    <t xml:space="preserve">F100 - F150 - Econoline - Ranger - Bronco  4.9L  (96») </t>
  </si>
  <si>
    <t xml:space="preserve">Ford V8 - 289 / 302ci </t>
  </si>
  <si>
    <t xml:space="preserve">Explorer - Ranger  V6 244ci 4.0L OHV (90»00) </t>
  </si>
  <si>
    <t>OM 314 - 352 Pistón de 5 ranuras</t>
  </si>
  <si>
    <t>OM 364A-OM 364LA - OM 366A-OM 366LA Ecológico y no ecológico - Turbo - 2da ranura cromada</t>
  </si>
  <si>
    <t>R19 RT  Mot. F1N, F2N, F3N. (1721cc) (Francés)</t>
  </si>
  <si>
    <t xml:space="preserve">Neon 2.0L  DOHC 16v (95»99) </t>
  </si>
  <si>
    <t>Motor 4.10 / 6.10 aspirado - 4.10T / 6.10T (92») Turbo (Ver Fiat/Volkswagen)</t>
  </si>
  <si>
    <t>STD +0.4 +0.6 +1.0</t>
  </si>
  <si>
    <t xml:space="preserve">Corsa 1.4L - GL </t>
  </si>
  <si>
    <t>Fun 1.4L - GL (Chevrolet Celta)</t>
  </si>
  <si>
    <t>CUMMINS</t>
  </si>
  <si>
    <t>Cargo C1416-4x2 - C1716-4x2  c/Mot. Cummins 6BTAA Turbo-Interc.</t>
  </si>
  <si>
    <t>ZANELLO</t>
  </si>
  <si>
    <t>Palio - Siena  Mot. Fire 1.3L   8v - 16v</t>
  </si>
  <si>
    <t>SCANIA</t>
  </si>
  <si>
    <t>RECTIFICACIÓN</t>
  </si>
  <si>
    <t>CÓDIGO</t>
  </si>
  <si>
    <t>APLICACIÓN</t>
  </si>
  <si>
    <t>Passat - Gol - Gacel - Pointer - Saveiro - Senda - Santana - Quantum - Pointer - Polo Classic. 1.6L/1.8L AP600/AP800 (1600 cc / 1800 cc)</t>
  </si>
  <si>
    <t>OM 447 - 449  5 y 6cil. A/LA 5cil  LS1941 - 1945 - 2635 - 2625 - 1630 L1625 -2325 - LB2325 - LK-2325 - 2-2635</t>
  </si>
  <si>
    <t>3CV - AMI 8 - Mehari - Dyane 6 - IES (602/1129 cc)</t>
  </si>
  <si>
    <t>V8 265 (4343 cc)</t>
  </si>
  <si>
    <t>Dodge 1500 (1498 cc) - GT 100 (1798 cc) OHV</t>
  </si>
  <si>
    <t>600S - 133 Berlina (843/903 cc)</t>
  </si>
  <si>
    <t>1600 Berlina - 1500 Familiar (1625 cc)</t>
  </si>
  <si>
    <t>128L Berlina - IAVA 1300 TV (1290 cc)</t>
  </si>
  <si>
    <t>CN 3.3 (3705 cc) - CP 3.6 (7412 cc)</t>
  </si>
  <si>
    <t>Escort LX/SX - Orion GLX 1.6L  1.8L  Mot VW-Audi. AP600/800 (1.600 / 1.800 cc)</t>
  </si>
  <si>
    <t>Sierra L/GL/GHIA 1.6L LCT-OHC "E", LSE (1600 cc)</t>
  </si>
  <si>
    <t>G 161 - 1584 cc Pick up KB 1600</t>
  </si>
  <si>
    <t>205 GTI - Motor XU5-J (1905 cc)  (88»92)</t>
  </si>
  <si>
    <t>R12 TL/Break  Mot. M1300 (1289 cc)</t>
  </si>
  <si>
    <t>EA 62, 1300 - (1267 cc)</t>
  </si>
  <si>
    <t>Athena - CX - Reflex (1966 cc)</t>
  </si>
  <si>
    <t>Corsa - Meriva - Combo - DTI 16v (1686 cc) Mot. X17D / Corsa linea vieja mot. Isuzu 4EE1 aspirado</t>
  </si>
  <si>
    <t>Corsa - Kadett - Vectra (1753 cc) Diesel Aspirado</t>
  </si>
  <si>
    <t>128 CL5 - 147 Spazio - Brio (1116 cc) - 125 (1608 cc)</t>
  </si>
  <si>
    <t>Duna - Uno - 1300 - 1500 - 128 CL/CLF - IAVA - Europa - Super Europa - 147TR (1301 cc) - Regatta 85 (1498 cc) (Fiat Sevel)</t>
  </si>
  <si>
    <t>Duna CL/SCL/SCR/Weekend - Uno SCL/SCR - Regatta S/SC - Fiorino - Palio - Siena - Tipo1.6L/ACT 1.6L (1580 cc)</t>
  </si>
  <si>
    <t xml:space="preserve">CN3 - CN4 (3421 cc) Tractores 400E/V/U - 600E  Pistón de 5 ranuras </t>
  </si>
  <si>
    <t>Taunus L/GLX (1990 cc)</t>
  </si>
  <si>
    <t xml:space="preserve">Falcon STD - Futura - De Luxe - Rural. 188 - 3081 cc - Sprint - Ghia - Fairlane - LT500 - Pick-up F100  221 - 3622 cc </t>
  </si>
  <si>
    <t>Fairlane LTD - De Luxe - 500 - F100/250/350/400/500/600 Mot.V8 292ci (4785 cc)</t>
  </si>
  <si>
    <t>306 XRD/SRD/STD - 405 - Boxer Mot. XUD9 (1905 cc Diesel)</t>
  </si>
  <si>
    <t xml:space="preserve">R12 - R6 - R9 - R18 - Trafic - R11 - Alpine  Mot.1400, 847, (1397 cc)  </t>
  </si>
  <si>
    <t>R12 - R9 - R11 - R18 TXE/GTS/Break/LS - R19 RN  Mot.C2L - 700 (1565 cc)</t>
  </si>
  <si>
    <t>Jeep 4 CIL 2470 cc - Rambler 6 CIL 3705 cc Mot. Continental - Estanciera - Jeep - Gladiator</t>
  </si>
  <si>
    <t>Polo Classic SD - Gol 1.9SD - Saveiro 1.9SD (1896 cc Diesel)</t>
  </si>
  <si>
    <t>Corsa 1.6L 16v</t>
  </si>
  <si>
    <t>Corsa 1.6L 8v</t>
  </si>
  <si>
    <t>Chevy - 400 - C10 - C20 - Chevrolet Super Sport/Custom/Malibu - Silverado - Pick Up C10 - Motores 230 / 250</t>
  </si>
  <si>
    <t>Corcel - Berlina II - Pampa - Escort - Del Rey (79»86) 1.6L CHT alc/gas (Aro ventilado 4.0 mm)</t>
  </si>
  <si>
    <t>Duna Diesel (1700 cc) 3er ranura de 4 mm</t>
  </si>
  <si>
    <t>R18 GTD - Trafic Diesel   Mot. 852/700 (2068 cc) Aro ventilado 4 mm</t>
  </si>
  <si>
    <t>Senda - Saveiro - Gacel 1.6L Diesel (Aro ventilado 3 mm)</t>
  </si>
  <si>
    <t xml:space="preserve">Blazer 4.3L V6 motor 262 - 1er ranura 1.5 mm (1996»1999) </t>
  </si>
  <si>
    <t>Blazer 4.3L V6 motor 262 - 1er ranura  2.0 mm (1995)</t>
  </si>
  <si>
    <t>Clio II - Megane II - Kangoo  Mot. K4M - Nafta (1598 cc) 16v</t>
  </si>
  <si>
    <t xml:space="preserve">Cherokee - Grand Cherokee - Wrangler 4.0L Mot. 242ci (96»04) </t>
  </si>
  <si>
    <t xml:space="preserve">Cherokee - Grand Cherokee - Wrangler 4.0L Mot. 242ci (86»95) </t>
  </si>
  <si>
    <t xml:space="preserve">Grand Cherokee V8 5.2L / Dodge 5.2L (92»96) Mot. 318ci - 3er ranura 4,0 mm </t>
  </si>
  <si>
    <t xml:space="preserve">Mot. Cummins 6BT - 6BTA - 6BTAA. - 1er aro Keystone </t>
  </si>
  <si>
    <t>BEDFORD</t>
  </si>
  <si>
    <t>BENDIX</t>
  </si>
  <si>
    <t>Chevette - Marajo - Chevy500 (88»95) 1.6L</t>
  </si>
  <si>
    <t>Compresor Serie 411</t>
  </si>
  <si>
    <t>Compresor OM 326 - OM 355 - OM 447 LA - OM 499 A - OM 449 LA</t>
  </si>
  <si>
    <t>WESTINGHOUSE</t>
  </si>
  <si>
    <t xml:space="preserve">Monza - Kadett - Ipanema (86») Mot. 1.8L Alc/gas </t>
  </si>
  <si>
    <t>ZX - BX Motores XU5/XU9 (1905 cc)</t>
  </si>
  <si>
    <t>205 - 405 Motores: XU9S / XU5JA (1905 cc)</t>
  </si>
  <si>
    <t>106 - 205 XS Mot. TU3 (1360 cc) - 106 XR (TU3FJ)</t>
  </si>
  <si>
    <t>Compresor Serie 411 - 1/2 cil.</t>
  </si>
  <si>
    <t xml:space="preserve">CHRYSLER - DODGE - JEEP </t>
  </si>
  <si>
    <t>67,10</t>
  </si>
  <si>
    <t>Gol 1000 Motor A111 (999cc)</t>
  </si>
  <si>
    <t>123 / 1A - 2,5 HP</t>
  </si>
  <si>
    <t>2 3/8" 60,33</t>
  </si>
  <si>
    <t>1500 Berlina - Familiar - Coupe - Multicarga (1481 cc)</t>
  </si>
  <si>
    <t>Regatta 100S/SC/Weekend - Tempra (1585 cc / 2000 cc)</t>
  </si>
  <si>
    <t>Fiesta CLX - KA  1.3 L (1297 cc)</t>
  </si>
  <si>
    <t>Taunus GXL/GT/Ghia - Sierra Ghia - Coupe - XR4 - Rural - Falcon  Mot. 2.3L - OHC</t>
  </si>
  <si>
    <t>164-1520 - 1530cc 3cil. Diesel;  219 - 2030 - 2440 - 2520, 4cil. Diesel; 329 - 4030 - JD239  6cil. Diesel-Nafta</t>
  </si>
  <si>
    <t>JOHN DEERE</t>
  </si>
  <si>
    <t>Combines 955 - Powers Units 4239D / 6539D Tractor 2940 / 1640 / 1840 / 2040 / 2040S / 2045 / 2045S / 2130 / 3040 / 3140</t>
  </si>
  <si>
    <t>Laguna RT/Nevada (1998 cc)</t>
  </si>
  <si>
    <t xml:space="preserve">Twingo 1.3L  (1297 cc) </t>
  </si>
  <si>
    <t>Escort XR3 - Galaxy - Orion Mot. AP2000 / AP2000i</t>
  </si>
  <si>
    <t>Gol GTI - Pointer GTI - Carat - Quantum - Santana  Mot. AP2000-AP2000i (87»)</t>
  </si>
  <si>
    <t>Golf - Passat  Mot. AP2000 TI 16v  - 1er aro 1.2 / 2do aro 1.5 / Ventilado 2.0</t>
  </si>
  <si>
    <t>Gol - Saveiro Mot. AE-1600 (Aro ventilado 2 mm)</t>
  </si>
  <si>
    <t>C-50 - C-60 - C-70 - 614 - 714 - 814 - 350D (5755 cc)</t>
  </si>
  <si>
    <t xml:space="preserve">Xsara 1.4L - Saxo - Berlingo Mot. TU3JP  - AX 14 TRS/TZS/Sport/GT - BX 14 - ZX (1360 cc) Mot. K1A - M4A - TU32K </t>
  </si>
  <si>
    <t>Uno Mot. Y10 Fire (1098 cc)</t>
  </si>
  <si>
    <t>404 Pick up T5B  - Motores XC5, XC5P, XC6, XC7 (1618 cc)</t>
  </si>
  <si>
    <t>4-236-4cil. - 6-354-2-6cil.  1er ranura de 3/32" - Inyección Directa</t>
  </si>
  <si>
    <t>LUV 2300 - Trooper Mot. Nafta 4ZD1 - (2254cc) - 1er y 2do aro 1,5</t>
  </si>
  <si>
    <t>WABCO</t>
  </si>
  <si>
    <t>Compresor Mercedes Benz OM366A y OM366LA</t>
  </si>
  <si>
    <t>505 STI 1995 cc</t>
  </si>
  <si>
    <t>90,00</t>
  </si>
  <si>
    <t>74,00</t>
  </si>
  <si>
    <t>75,00</t>
  </si>
  <si>
    <t>83,00</t>
  </si>
  <si>
    <t>86,00</t>
  </si>
  <si>
    <t>88,00</t>
  </si>
  <si>
    <t>71,08</t>
  </si>
  <si>
    <t>77,00</t>
  </si>
  <si>
    <t>77,58</t>
  </si>
  <si>
    <t>79,00</t>
  </si>
  <si>
    <t>82,00</t>
  </si>
  <si>
    <t>82,50</t>
  </si>
  <si>
    <t>84,78</t>
  </si>
  <si>
    <t>Compresor D11 - DS11 - DN11</t>
  </si>
  <si>
    <t>MARELLI</t>
  </si>
  <si>
    <t>Compresor 690</t>
  </si>
  <si>
    <t>85,98</t>
  </si>
  <si>
    <t>89,30</t>
  </si>
  <si>
    <t>90,74</t>
  </si>
  <si>
    <t>3 3/4" 95,25</t>
  </si>
  <si>
    <t>3 7/8" 98,42</t>
  </si>
  <si>
    <t>4.000" 101,60</t>
  </si>
  <si>
    <t>86,12</t>
  </si>
  <si>
    <t>87,50</t>
  </si>
  <si>
    <t>93,00</t>
  </si>
  <si>
    <t>98,40</t>
  </si>
  <si>
    <t>102,00</t>
  </si>
  <si>
    <t>125,00</t>
  </si>
  <si>
    <t>70,00</t>
  </si>
  <si>
    <t>70,80</t>
  </si>
  <si>
    <t>76,00</t>
  </si>
  <si>
    <t>80,50</t>
  </si>
  <si>
    <t>82,60</t>
  </si>
  <si>
    <t>86,40</t>
  </si>
  <si>
    <t>110,00</t>
  </si>
  <si>
    <t>122,00</t>
  </si>
  <si>
    <t>73,94</t>
  </si>
  <si>
    <t>80,60</t>
  </si>
  <si>
    <t>81,00</t>
  </si>
  <si>
    <t>81,30</t>
  </si>
  <si>
    <t>82,07</t>
  </si>
  <si>
    <t>89,32</t>
  </si>
  <si>
    <t>3.680" 93,47</t>
  </si>
  <si>
    <t>96,00</t>
  </si>
  <si>
    <t>90,49</t>
  </si>
  <si>
    <t>3 5/16" 84,14</t>
  </si>
  <si>
    <t>5.000"</t>
  </si>
  <si>
    <t>76,50</t>
  </si>
  <si>
    <t>62,00</t>
  </si>
  <si>
    <t>65,00</t>
  </si>
  <si>
    <t>78,00</t>
  </si>
  <si>
    <t>80,00</t>
  </si>
  <si>
    <t>84,00</t>
  </si>
  <si>
    <t>100,40</t>
  </si>
  <si>
    <t>101,60</t>
  </si>
  <si>
    <t>94,00</t>
  </si>
  <si>
    <t>106,50</t>
  </si>
  <si>
    <t>100,00</t>
  </si>
  <si>
    <t>97,00</t>
  </si>
  <si>
    <t>97,50</t>
  </si>
  <si>
    <t>128,00</t>
  </si>
  <si>
    <t>103,00</t>
  </si>
  <si>
    <t>85,00</t>
  </si>
  <si>
    <t>68,00</t>
  </si>
  <si>
    <t>73,00</t>
  </si>
  <si>
    <t>75,80</t>
  </si>
  <si>
    <t>79,50</t>
  </si>
  <si>
    <t>82,70</t>
  </si>
  <si>
    <t>85,50</t>
  </si>
  <si>
    <t>800593A</t>
  </si>
  <si>
    <t>3-152 - 4-203 - 6-305 (C86)</t>
  </si>
  <si>
    <t>Valiant  I / II / III / IV  Motores 170 / 226 - Polara - Corando</t>
  </si>
  <si>
    <t>OM 616 - 180D</t>
  </si>
  <si>
    <t>90,90</t>
  </si>
  <si>
    <t>ZX - Xantia - Evasion - Xsara Mot. XUD9TE/TF Turbo Diesel (1905 cc)</t>
  </si>
  <si>
    <t>Duna - Uno - 147 Spazio - Vivace Motor Tipo 1.4 (1372cc)</t>
  </si>
  <si>
    <t xml:space="preserve">306 - 405 - Boxer - 806 Mot. XUD9 TE/TF </t>
  </si>
  <si>
    <t>C50 - C60 - C70 - 200 Diesel 4 cil. 3285cc -300 Diesel 6 cil. 4927 cc</t>
  </si>
  <si>
    <t>Berlingo - Xsara - ZX  Mot. XU7 (1761 cc Nafta)</t>
  </si>
  <si>
    <t>147 TRD - Duna Diesel SD - Fiorino (1300 cc Diesel)</t>
  </si>
  <si>
    <t>306 - 405 - Partner Motor XU7 (1761 cc) - 205 GTI - 405 Mi 16 Mot. XU9J (1905 cc)</t>
  </si>
  <si>
    <t xml:space="preserve">Monza - Kadett - Vectra - Omega - Astra - S10 (86»)  2.0 y 2.2L </t>
  </si>
  <si>
    <t>Luv 2300 nafta Mot. Isuzu 4ZD1 - (2254 cc)</t>
  </si>
  <si>
    <t>Sprinter - Motor Maxion 2.5L</t>
  </si>
  <si>
    <t>504 GL Motor XM7 (1796 cc)</t>
  </si>
  <si>
    <t>FL913 - 3/4/5/6cil. 1021cc/cil. Estacionario Vehicular, Industrial</t>
  </si>
  <si>
    <t>600D/E - 770 - 800 Coupe - Spider (767 / 797 cc)</t>
  </si>
  <si>
    <t>TQ-20B - 4-236 - TQ-20B - 6-354   4 y 6 cil.</t>
  </si>
  <si>
    <t xml:space="preserve">Tornado - Torino - Jeep - Estanciera - Rambler Mot. OHC 181 - (2966cc) OHC 230/230 - 7 Bancadas - (3770 cc) </t>
  </si>
  <si>
    <t>DS/DSC/DSI-11 / R/T/S/K 112 / L/LS/LT/LK/B 111 / L/K/F/S/T/B/ 113 (90») - 1er aro Keystone</t>
  </si>
  <si>
    <t>Kombi - Fusca (Escarabajo) (69»84) Mot. TC, TL1600SPI. Refrigerado por aire</t>
  </si>
  <si>
    <t>Allis AD/BD7 Tractor 70C/R80 C/R Tractores 780 - 780R - Pistón de 6 ranuras</t>
  </si>
  <si>
    <t>231 / 3X - 3 HP</t>
  </si>
  <si>
    <t>2.600" 66,04</t>
  </si>
  <si>
    <t>VILLA</t>
  </si>
  <si>
    <t>3 3/16" 80,96</t>
  </si>
  <si>
    <t>401/1C - 8 HP - 800 / F2 - 16 HP</t>
  </si>
  <si>
    <t>STD +030 +040 +060</t>
  </si>
  <si>
    <t>STD +0.4</t>
  </si>
  <si>
    <t>Baleno 1.9 TD - Vitara TD - Samurai TD  Mot. XUD9 TE/TF (1905 cc Turbo Diesel) (Motor español)</t>
  </si>
  <si>
    <t>Dauphine - Gordini - 4S - 4L - 4F - R4S - R6 (845cc)</t>
  </si>
  <si>
    <t>Vitara D - Samurai D   Mot. XUD9 (1905 cc Diesel aspirado) (Motor español)</t>
  </si>
  <si>
    <t>3 9/16" 90,49</t>
  </si>
  <si>
    <t>504 E/SL/GL  Mot. XC6-A (1657 cc) - 504 XE/XL/XSE  Mot. XMA-7 (1838 cc)</t>
  </si>
  <si>
    <t/>
  </si>
  <si>
    <t>Berlingo - C3 - C4 - Xsara - Picasso Motor TU5JP4 - 1.6L 16v</t>
  </si>
  <si>
    <t>Meriva - Astra  1.8L  8v - Motor SOHC.       Corsa II</t>
  </si>
  <si>
    <t>Camion VW 8.120 - 15.180 Euro III - 17.180 Euro III - Mot. MWM 4.10 / 6.10 aspirado - 4.10T / 6.10T (92 ») Turbo</t>
  </si>
  <si>
    <t>Iveco 170E21 Mot. 6.10T (92 ») Turbo</t>
  </si>
  <si>
    <t>Escort - (86») AE1600 Escort - (89»nov/91) 1.6L E-Max gas (Aro ventilado 3.0 mm)</t>
  </si>
  <si>
    <t>Duna SDL - Fiorino - Uno - Punto  (1700 cc Diesel) 3er ranura de 3 mm</t>
  </si>
  <si>
    <t>TENSA</t>
  </si>
  <si>
    <t>Compresores 111- 1201</t>
  </si>
  <si>
    <t>TOYOTA</t>
  </si>
  <si>
    <t>Clio - Motor K9K 1.5D</t>
  </si>
  <si>
    <t>Passat 1.6L Mot. MD270 (Normal y Torque) (82»85) - Gacel Mot. 827 (1588cc)</t>
  </si>
  <si>
    <t>Tractores U25 - 122R - 411R - 431R -  4cil. 2270cc (Aro vent. 5,5 mm )</t>
  </si>
  <si>
    <t>Fiesta 1.3L - Origen España</t>
  </si>
  <si>
    <t>Escort - Fiesta - Focus - Mondeo - Orion - Motor Zetec 1.6L L1E/L1F/L1G/EFI</t>
  </si>
  <si>
    <t>504E/SE/TN/SES/GR2 - 505 SR/GR/SR2  Mot. XN1/TN (1971 cc)</t>
  </si>
  <si>
    <t>Palio 1.8L 8v – Motor SOHC</t>
  </si>
  <si>
    <t>Tractores U25 - 211R - 411R - 431R - 4cil. 2270cc. (Aro vent. 4,0 mm )</t>
  </si>
  <si>
    <t>Mondeo CLX - Escort - Fiesta - Focus 1.8 16V Motor Zetec (1er aro 1.2 mm)</t>
  </si>
  <si>
    <t>Duna S/CSL/Weekend - Uno 1.6L R - Pick up ELX (92») Palio - Siena 16v, HL 1580cc - 1600 Sevel - Tipo 1.6 (Brasil)  (Aro 2da ranura 1,5 mm)</t>
  </si>
  <si>
    <t>S4T Turbo - S4 Aspirado (Pick-up Chevrolet D20 - D40 - Camión 6000T y 6000M</t>
  </si>
  <si>
    <t>Falcon Econo-max (Motor 221) 3.600cc</t>
  </si>
  <si>
    <t>6-354 - 2  con APA  1er ranura de 1/8"</t>
  </si>
  <si>
    <t>68,68</t>
  </si>
  <si>
    <t>XDP - 6.90 (3198 cc.)</t>
  </si>
  <si>
    <t>78,50</t>
  </si>
  <si>
    <t>R18 RND - R21 RND - Trafic Diesel  (2068cc) Aro ventilado 3 mm</t>
  </si>
  <si>
    <t>Transporter 1.9 TD</t>
  </si>
  <si>
    <t>Chevette - Marajo (73»82) Mot. 1400, 1600</t>
  </si>
  <si>
    <t>Grand Cherokee 4.7L V8 Mot. 287ci (99»03)</t>
  </si>
  <si>
    <t>CILINDROS</t>
  </si>
  <si>
    <t>RECAMBIO</t>
  </si>
  <si>
    <t>Ø</t>
  </si>
  <si>
    <t>STD</t>
  </si>
  <si>
    <t>CHEVROLET - GM</t>
  </si>
  <si>
    <t>FIAT AUTOMOVILES</t>
  </si>
  <si>
    <t>FORD</t>
  </si>
  <si>
    <t>ISUZU</t>
  </si>
  <si>
    <t>MAXION</t>
  </si>
  <si>
    <t>MERCEDES BENZ</t>
  </si>
  <si>
    <t>MWM</t>
  </si>
  <si>
    <t>D227 - D229 EC - TD 229 EC Turbo (desde '80)</t>
  </si>
  <si>
    <t>VOLKSWAGEN</t>
  </si>
  <si>
    <t>58,00</t>
  </si>
  <si>
    <t>SUZUKI</t>
  </si>
  <si>
    <t>SUBARU</t>
  </si>
  <si>
    <t>F100 - F150 - Econoline - Ranger - Bronco 4.9L  (81»95)</t>
  </si>
  <si>
    <t>Fun 1.0L (Chevrolet Celta)</t>
  </si>
  <si>
    <t xml:space="preserve">Uno - Duna - Fiorino  Mot. 1.3L MPI </t>
  </si>
  <si>
    <t>Corsa 1.0L - WIND</t>
  </si>
  <si>
    <t>INDENOR</t>
  </si>
  <si>
    <t>XD - 4.88</t>
  </si>
  <si>
    <t>Blazer - Silverado - S10 Mot. Maxion 2.5L</t>
  </si>
  <si>
    <t>HS Motor 2.5L (Ranger - F100 HSD - Blazer - S10)</t>
  </si>
  <si>
    <t xml:space="preserve">Ranger - F100 HSD  Motor Maxion TD 2.5L HS </t>
  </si>
  <si>
    <t>FL 413 -  6/8/10/12 cil.</t>
  </si>
  <si>
    <t>DEUTZ</t>
  </si>
  <si>
    <t>FIAT CAMIONES - TRACTORES</t>
  </si>
  <si>
    <t>RENAULT</t>
  </si>
  <si>
    <t>73,70</t>
  </si>
  <si>
    <t>C3 1.4 Hdi Motor DV4 (1398cc)</t>
  </si>
  <si>
    <t>Ecosport 1.4Tdci - Fiesta / Fiesta Max 1.4Tdci Motor F6JA 81399cc)</t>
  </si>
  <si>
    <t>206 1.4 Hdi Motor DV4 (1398cc)</t>
  </si>
  <si>
    <t>Megane 1.9TD - Laguna 1.9TD - Scenic 1.9TD Motor F9QT (1870cc)</t>
  </si>
  <si>
    <t>XD3 Turbo 4.94 (2498cc)</t>
  </si>
  <si>
    <t>505 Motor XD3 Turbo 4.94 (2498cc)</t>
  </si>
  <si>
    <t>94,40</t>
  </si>
  <si>
    <t>104,00</t>
  </si>
  <si>
    <t>T4 - 33 Turbo</t>
  </si>
  <si>
    <t>3.602"</t>
  </si>
  <si>
    <t>ALFA ROMEO</t>
  </si>
  <si>
    <t>145 -146 -155</t>
  </si>
  <si>
    <t>Palio - Siena 1.7 TD</t>
  </si>
  <si>
    <t>Ducato - Iveco Daily Motor 8140.43S  2.8L (Espesor 1°R: 2.5mm, 2°R: 2.0mm, 3°R: 2.5mm)</t>
  </si>
  <si>
    <t>Jumper Motor 8140.43S  2.8L (Espesor 1°R: 2.5mm, 2°R: 2.0mm, 3°R: 2.5mm)</t>
  </si>
  <si>
    <t>Jumper 2.8 Motor 8140.43</t>
  </si>
  <si>
    <t>Iveco Motor 130AU - 8045.05 -8065.05</t>
  </si>
  <si>
    <t>Ducato - Iveco Daily 2.5L (1er aro recto)</t>
  </si>
  <si>
    <t>Ducato - Iveco Daily  2.5L (1ª aro Keystone)</t>
  </si>
  <si>
    <t>Ducato - Iveco 2.8L Motor 8140.43</t>
  </si>
  <si>
    <t>Boxer Motor 8140.43S  2.8L (Espesor 1°R: 2.5mm, 2°R: 2.0mm, 3°R: 2.5mm)</t>
  </si>
  <si>
    <t>Boxer 2.8L Motor 8140.43</t>
  </si>
  <si>
    <t>Master Motor 8140.43S  2.8L (Espesor 1°R: 2.5mm, 2°R: 2.0mm, 3°R: 2.5mm)</t>
  </si>
  <si>
    <t>Master 2.8L Motor 8140.43</t>
  </si>
  <si>
    <t>Megane - Laguna TD Motor F8QT (1870cc)</t>
  </si>
  <si>
    <t>ZX - Xantia X16A - Berlingo - Mot. XUD9 (1905 cc Diesel)</t>
  </si>
  <si>
    <t>3-152 / 4-203 / 6-305 (Flex-Vent)</t>
  </si>
  <si>
    <t>84,80</t>
  </si>
  <si>
    <t xml:space="preserve">Focus 2.0 16v </t>
  </si>
  <si>
    <t>106 - 205 TU9 TU9M/Z 1.0L</t>
  </si>
  <si>
    <r>
      <t>Motor 6 CTA - CT - 8.3L. - 1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y 2 </t>
    </r>
    <r>
      <rPr>
        <vertAlign val="superscript"/>
        <sz val="9"/>
        <rFont val="Arial"/>
        <family val="2"/>
      </rPr>
      <t>do</t>
    </r>
    <r>
      <rPr>
        <sz val="9"/>
        <rFont val="Arial"/>
        <family val="2"/>
      </rPr>
      <t xml:space="preserve"> aro Keystone</t>
    </r>
  </si>
  <si>
    <t>114,00</t>
  </si>
  <si>
    <t>93,66</t>
  </si>
  <si>
    <t>105,00</t>
  </si>
  <si>
    <t>FL514 - FL614 - DM40 - DM55 - DM75 1°ran cromada</t>
  </si>
  <si>
    <t>Someca M45 / M50 1°ran cromada</t>
  </si>
  <si>
    <t>Tractores 55R - 60R ( 6546 cc) 1°ran cromada</t>
  </si>
  <si>
    <t>XD2 - XD3 Aspirado</t>
  </si>
  <si>
    <t>DAEWOO</t>
  </si>
  <si>
    <t>Espero - Racer 1.5L</t>
  </si>
  <si>
    <t>68,50</t>
  </si>
  <si>
    <t>Tractores 650 - 700S, U (4397 cc)</t>
  </si>
  <si>
    <t>108,00</t>
  </si>
  <si>
    <t>Spark 1.0L</t>
  </si>
  <si>
    <t>115,00</t>
  </si>
  <si>
    <t>Tractores 700E / 800E -  Pistón de 4 ranuras -</t>
  </si>
  <si>
    <t>Ranuras</t>
  </si>
  <si>
    <t>K3.0-2.0-3.0</t>
  </si>
  <si>
    <t>3/32-3/32-3/32-3/16-3/16</t>
  </si>
  <si>
    <t>2.5-2.5-4.0</t>
  </si>
  <si>
    <t>2.0-2.0-4.5</t>
  </si>
  <si>
    <t>K2.5-2.0-2.5</t>
  </si>
  <si>
    <t>1.5-2.0-4.0</t>
  </si>
  <si>
    <t>1.75-2.0-3.0</t>
  </si>
  <si>
    <t>1.2-1.5-2.5</t>
  </si>
  <si>
    <t>K3.5-2.0-3.0</t>
  </si>
  <si>
    <t>1.5-1.5-3.0</t>
  </si>
  <si>
    <t>2.0-2.0-3.0</t>
  </si>
  <si>
    <t>1.5-1.5-4.0</t>
  </si>
  <si>
    <t>1.5-1.75-3.0</t>
  </si>
  <si>
    <t>1.75-2.0-4.0</t>
  </si>
  <si>
    <t>OM 352A - 314A Turbo 3 aros - 2da ranura sin cromo</t>
  </si>
  <si>
    <t>Cant</t>
  </si>
  <si>
    <t>1.2-1.2-2.5</t>
  </si>
  <si>
    <t>1.2-1.5-3.0</t>
  </si>
  <si>
    <t>2.0-1.5-3.0</t>
  </si>
  <si>
    <t>1.2-1.2-2.0</t>
  </si>
  <si>
    <t>2.0-2.0-4.0</t>
  </si>
  <si>
    <t>5/64-5/64-3/16</t>
  </si>
  <si>
    <t>K3.0-2.5-3.0</t>
  </si>
  <si>
    <t>2.0-1.5-4.0</t>
  </si>
  <si>
    <t>5/64-5/64-5/32</t>
  </si>
  <si>
    <t>1.2-1.2-3.0</t>
  </si>
  <si>
    <t>K3.0-2.35-4.0</t>
  </si>
  <si>
    <t>K3.5-K3.0-4.0</t>
  </si>
  <si>
    <t>K3.0-2.5-2.5-5.0</t>
  </si>
  <si>
    <t>3.0-3.0-3.0       6.0-6.0</t>
  </si>
  <si>
    <t>K3.0-2.5-4.0</t>
  </si>
  <si>
    <t>2.0-2.0-5/32</t>
  </si>
  <si>
    <t>1.75-2.0-5/32</t>
  </si>
  <si>
    <t>K2.5-2.0-3.0</t>
  </si>
  <si>
    <t>1.5-2.0-5/32</t>
  </si>
  <si>
    <t>K2.5-2.0-4.0</t>
  </si>
  <si>
    <t>3.0-3.0-3.0-5.5</t>
  </si>
  <si>
    <t>3.0-3.0-3.0-5/32</t>
  </si>
  <si>
    <t>3.0-2.0-3.0</t>
  </si>
  <si>
    <t>2.5-2.5-2.5-2.5 5.0-5.0</t>
  </si>
  <si>
    <t>2.5-2.5-2.5-5.0</t>
  </si>
  <si>
    <t>2.5-2.5-2.5     5.0-5.0</t>
  </si>
  <si>
    <t>2.5-2.5-5.0-5.0</t>
  </si>
  <si>
    <t>3.0-3.0-3.0-3.0  5.5-5.5</t>
  </si>
  <si>
    <t>3.5-3.0-3.0-3.0  5.5-5.5</t>
  </si>
  <si>
    <t>1.5-1.5-2.5</t>
  </si>
  <si>
    <t>1.75-1.75-4.0</t>
  </si>
  <si>
    <t>1.6-2.0-4.0</t>
  </si>
  <si>
    <t>1.5-1.6-2.5</t>
  </si>
  <si>
    <t>1.2-1.6-2.5</t>
  </si>
  <si>
    <t>1.2-1.5-2.0</t>
  </si>
  <si>
    <t>1.5-1.5-2.0</t>
  </si>
  <si>
    <t>5/64-5/64-4.0</t>
  </si>
  <si>
    <t>1.6-1.75-3.5</t>
  </si>
  <si>
    <t>2.0-2.0-2.0-4.5</t>
  </si>
  <si>
    <t>K3.0-2.0-4.0</t>
  </si>
  <si>
    <t>1/8-3/32-5.0</t>
  </si>
  <si>
    <t>2.5-2.5-2.5-4.0</t>
  </si>
  <si>
    <t>3.0-2.0-4.0</t>
  </si>
  <si>
    <t>K2.5-2.5-4.0</t>
  </si>
  <si>
    <t>K3.0-3.0-4.0</t>
  </si>
  <si>
    <t>3/32-3/32-1/8-1/4</t>
  </si>
  <si>
    <t>3/32-3/32-1/8     1/4-1/4</t>
  </si>
  <si>
    <t>3/32-3/32-3/16</t>
  </si>
  <si>
    <t>K3.0-3/32-3.5</t>
  </si>
  <si>
    <t>3/32-3/32-3/32     1/4-1/4</t>
  </si>
  <si>
    <t>1/8-3/32-3/32     1/4-1/4</t>
  </si>
  <si>
    <t>K1/8-3/32-3/16</t>
  </si>
  <si>
    <t>2.0-2.0-3.5</t>
  </si>
  <si>
    <t>2.0-2.0-2.5</t>
  </si>
  <si>
    <t>2.5-2.0-3.0</t>
  </si>
  <si>
    <t>2.25-2.0-3.0</t>
  </si>
  <si>
    <t>3/32-3/32           5/32-5/32</t>
  </si>
  <si>
    <t>K3.5-3/32-3/16</t>
  </si>
  <si>
    <t>3/32-3/32-5/32</t>
  </si>
  <si>
    <t>3/32-3/32       5/32-5/32</t>
  </si>
  <si>
    <t>2.0-2.0-5.0</t>
  </si>
  <si>
    <t>STD +0.65</t>
  </si>
  <si>
    <t>82,20</t>
  </si>
  <si>
    <t>3 11/32" 84,93</t>
  </si>
  <si>
    <t>3.400" 86,36</t>
  </si>
  <si>
    <t>4 3/16" 106,36</t>
  </si>
  <si>
    <t>K3.0-3.0-3.0        5.5-5.5</t>
  </si>
  <si>
    <r>
      <t>Coupé GTX / Jeep Grand Cherokee 5.2L motor 318 ci (93»98) V8 - 3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ranura 3/16"</t>
    </r>
  </si>
  <si>
    <r>
      <t>Motor 6BT - 6BTA - 6BTAA. - 1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aro Keystone</t>
    </r>
  </si>
  <si>
    <r>
      <t>Transit 2.5 - 1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aro Keystone</t>
    </r>
  </si>
  <si>
    <r>
      <t>Compresor OM 312 - 314 - 321 - 352 - 3</t>
    </r>
    <r>
      <rPr>
        <vertAlign val="superscript"/>
        <sz val="9"/>
        <rFont val="Arial"/>
        <family val="2"/>
      </rPr>
      <t>ra</t>
    </r>
    <r>
      <rPr>
        <sz val="9"/>
        <rFont val="Arial"/>
        <family val="2"/>
      </rPr>
      <t xml:space="preserve"> ran. 2.5 mm</t>
    </r>
  </si>
  <si>
    <r>
      <t>OM 352A Turbo (3 aros) - 2</t>
    </r>
    <r>
      <rPr>
        <vertAlign val="superscript"/>
        <sz val="9"/>
        <rFont val="Arial"/>
        <family val="2"/>
      </rPr>
      <t>da</t>
    </r>
    <r>
      <rPr>
        <sz val="9"/>
        <rFont val="Arial"/>
        <family val="2"/>
      </rPr>
      <t xml:space="preserve"> ranura sin cromo</t>
    </r>
  </si>
  <si>
    <r>
      <t>OM 364A - OM 366 (Aspiración normal) 2</t>
    </r>
    <r>
      <rPr>
        <vertAlign val="superscript"/>
        <sz val="9"/>
        <rFont val="Arial"/>
        <family val="2"/>
      </rPr>
      <t>da</t>
    </r>
    <r>
      <rPr>
        <sz val="9"/>
        <rFont val="Arial"/>
        <family val="2"/>
      </rPr>
      <t xml:space="preserve"> ranura sin cromo</t>
    </r>
  </si>
  <si>
    <r>
      <t>Golf 1.8L Mot. AP-600/800 (97»)  - 1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aro 1.2 / 2</t>
    </r>
    <r>
      <rPr>
        <vertAlign val="superscript"/>
        <sz val="9"/>
        <rFont val="Arial"/>
        <family val="2"/>
      </rPr>
      <t>do</t>
    </r>
    <r>
      <rPr>
        <sz val="9"/>
        <rFont val="Arial"/>
        <family val="2"/>
      </rPr>
      <t xml:space="preserve"> aro 1.5 / Ventilado 2.0</t>
    </r>
  </si>
  <si>
    <t>Berlingo 1868cc  Mot. DW8/B/L4 WJX, WJY, WJZ -1.9 Diesel aspirado</t>
  </si>
  <si>
    <t>206 XRD 1868cc  - 306 Boreal 1.9D - Partner Urban/Patag. Mot. DW8/B/L4 WJX, WJY, WJZ - 1.9 Diesel aspirado</t>
  </si>
  <si>
    <t>69,00</t>
  </si>
  <si>
    <t>Clio - Twingo D7F 1.2L</t>
  </si>
  <si>
    <t>Tipo - Tempra 2.0L</t>
  </si>
  <si>
    <t xml:space="preserve">Maxion S4T Turbo Plus </t>
  </si>
  <si>
    <t>101,06</t>
  </si>
  <si>
    <t>Saxo - C3 - Xsara - Picasso 1587cc Motor TU5-JP</t>
  </si>
  <si>
    <t>106 - 205 - 206 - 306 - 307 - 405 1587cc Motor TU5-JP</t>
  </si>
  <si>
    <t xml:space="preserve">R21 TXI 2.2L Inyección                     </t>
  </si>
  <si>
    <t>S4T Turbo Plus - S4 Agrícola P-4000</t>
  </si>
  <si>
    <t xml:space="preserve">Vitara Motor J18 - J20A            </t>
  </si>
  <si>
    <t>K3.0-2.0-2.5</t>
  </si>
  <si>
    <t>Matiz 0.8L, 1.0L</t>
  </si>
  <si>
    <t xml:space="preserve">72,00 </t>
  </si>
  <si>
    <t>Palio Fire 1.4L 8V</t>
  </si>
  <si>
    <t>Megane - Scenic - Clio - Kangoo - Symbol - Sandero Motor K7M 1.6 - Motor K7M - Nafta (1598cc)</t>
  </si>
  <si>
    <t xml:space="preserve">Iveco Mot.150T Turbo          </t>
  </si>
  <si>
    <t xml:space="preserve">Blazer - S10 Mot. MWM Sprint 4.07 T / 6.07 T 2.8 L                                                              </t>
  </si>
  <si>
    <t>Clio - Twingo 1.2L Mot. D4D-D4F 16v - D7F 8V</t>
  </si>
  <si>
    <t>KIA</t>
  </si>
  <si>
    <t>408 - Motor EW10J4 2.0L 16V</t>
  </si>
  <si>
    <t>C5 - Xsara - Picasso - Motor EW10J4 2.0L 16V</t>
  </si>
  <si>
    <t>Besta 2.0L Hurricane R2 NB1 2.2L</t>
  </si>
  <si>
    <t>C3 - Xsara - Saxo - Berlingo Motor TU3JP 1.4L 8V</t>
  </si>
  <si>
    <t>Fiesta - Ka 1.0L Motor Rocam</t>
  </si>
  <si>
    <t>206 - 207 - 307 - Partner - Motor TU5JP4 - 1.6L 16v</t>
  </si>
  <si>
    <t>206 - Partner Motor TU3JP 1.4L 8V</t>
  </si>
  <si>
    <t>Iveco Daily - Ducato 2.8D Euro2 Mot 8140.63</t>
  </si>
  <si>
    <t>AUDI</t>
  </si>
  <si>
    <t>A3 - Motor EA111 1.6L 8V</t>
  </si>
  <si>
    <t>206 - 306 - 307 - 406 - 407 - 607 - Boxer - Partner Motor DW10TD/ATED /ATED4 /BTED Hdi 2.0L</t>
  </si>
  <si>
    <t>Xsara - Picasso - Xantia - Berlingo - C5 - Jumper Motor DW10TD/ ATED/ ATED4/ BTED Hdi 2.0L</t>
  </si>
  <si>
    <t>A3 - A4 1.8Turbo</t>
  </si>
  <si>
    <t>1.5-1.75-2.0</t>
  </si>
  <si>
    <t>Bora - Passat - Golf - New Beetle - Sharan 1.8Turbo</t>
  </si>
  <si>
    <t>Mondeo 2.0L 16V Motor Zetec</t>
  </si>
  <si>
    <t>Focus - Ecosport - Mondeo 2.0L 16V Duratec-HE</t>
  </si>
  <si>
    <t>Palio - Siena - Idea - Punto. Motor E-torque 1.6L 16V</t>
  </si>
  <si>
    <t>Linea Motor E-torque 1.8L 16 V</t>
  </si>
  <si>
    <t>Compresor Holset</t>
  </si>
  <si>
    <t>3 5/8" 92,08</t>
  </si>
  <si>
    <t>1/8-1/8-3/16</t>
  </si>
  <si>
    <t>Cargo Motor Cummins Compresor Holset</t>
  </si>
  <si>
    <t>Motor Cummins Compresor Holset</t>
  </si>
  <si>
    <t>Escort - Mondeo 1.8L 16V Motor Zetec</t>
  </si>
  <si>
    <t xml:space="preserve">Ka 1.0L 1.1L G6A/GUE/HCS 2V - Fiesta </t>
  </si>
  <si>
    <t>Hilux 2.5L MotorES 2L-2LT-TE</t>
  </si>
  <si>
    <t>92,00</t>
  </si>
  <si>
    <t>Hilux 3.0L Motor 1KD-FTV 1Ran Semi Keystone</t>
  </si>
  <si>
    <t>K2.0-1.5-3.0</t>
  </si>
  <si>
    <t>Hilux 3.0L Motor 5L 1Ran Semi Keystone</t>
  </si>
  <si>
    <t>99,50</t>
  </si>
  <si>
    <t>K2.0-1.5-4.0</t>
  </si>
  <si>
    <t>200 - 216 - 400 - 416 Motores 16K y 18K</t>
  </si>
  <si>
    <t>Focus - Mondeo 2.0L 16V Motor Zetec ZH20</t>
  </si>
  <si>
    <t>Palio - Siena - Uno Motor Fire 1.0L 8V y 16V</t>
  </si>
  <si>
    <t>1.0-1.2-2.0</t>
  </si>
  <si>
    <t>ROVER</t>
  </si>
  <si>
    <t>1.5-1.6-3.0</t>
  </si>
  <si>
    <t>1.2-1.75-3.0</t>
  </si>
  <si>
    <t>72,00</t>
  </si>
  <si>
    <t>Uno 1.4L 8V Motor EVO</t>
  </si>
  <si>
    <t>1.0-1.0-1.5</t>
  </si>
  <si>
    <t>K3.0-K3.0-3.5</t>
  </si>
  <si>
    <t>BFL913 - 3Ran 2R 3,0</t>
  </si>
  <si>
    <t>Berlingo Motor DV6A TED4 1.6Hdi</t>
  </si>
  <si>
    <t>Partner - 3008 Motor DV6A TED4 1.6Hdi</t>
  </si>
  <si>
    <t>Corsa - Celta 1.0 8v  (Motor C10YEH)</t>
  </si>
  <si>
    <t>STD +010</t>
  </si>
  <si>
    <t>K3.0-1.95-2.5</t>
  </si>
  <si>
    <t xml:space="preserve">STD +030 </t>
  </si>
  <si>
    <t xml:space="preserve">STD </t>
  </si>
  <si>
    <t>3.910" 99,31</t>
  </si>
  <si>
    <t>Ka - Fiesta - Escort - EcoSport - Focus  Mot. Rocam 1.6L (Espesor 1°R: 1.20 mm, Espesor 2°R: 1.50 mm, Espesor 3°R: 2.00 mm)</t>
  </si>
  <si>
    <t>Golf - Polo - Fox - Mot EA111 1.6 8V FLEX  - Gol 1.4 motor EA111</t>
  </si>
  <si>
    <t>Master 2.5DCi Mot. G9U Euro3</t>
  </si>
  <si>
    <t>89,00</t>
  </si>
  <si>
    <t>2.5-1.75-2.5</t>
  </si>
  <si>
    <t>Ecosport - Fiesta - Focus -  Mot. Sigma 1.6 16V</t>
  </si>
  <si>
    <t>OM611LA - OM612LA - Sprinter CDI 308/311/313/413</t>
  </si>
  <si>
    <t>STD +0.5 +0.6</t>
  </si>
  <si>
    <t>Master 2.5 Dci Motor G9U Euro4</t>
  </si>
  <si>
    <t>K3.0-1.75-2.5</t>
  </si>
  <si>
    <t>K1/8-3/32-3.50</t>
  </si>
  <si>
    <t>+020</t>
  </si>
  <si>
    <t>Amarok / Passat 2.0 16V TDI</t>
  </si>
  <si>
    <t>HONDA</t>
  </si>
  <si>
    <t>+0.5</t>
  </si>
  <si>
    <t>1.0-1.2-2.8</t>
  </si>
  <si>
    <t>Civic DX/VP/LX/CX (96»00)  (Motor D16Y7) - Civic EX (93»00) (Motor D16Y8)</t>
  </si>
  <si>
    <t>STD+020+030+040+060</t>
  </si>
  <si>
    <t>77,60</t>
  </si>
  <si>
    <t>1.0-1.0-2.0</t>
  </si>
  <si>
    <t>Onix 1.4 8V - Prisma II 1.4 8V Motor GV4 N14YF</t>
  </si>
  <si>
    <t>Fox - Nuevo Polo - Golf Variant Gol Trend - Voyage - Suran - Motor EA211 1.6 16V Turbo</t>
  </si>
  <si>
    <t>+0.4 +1.0</t>
  </si>
  <si>
    <t>Rover 2.5L - Inyección electrónica 4 cil. ( Sprinter - Land Rover Defender - Discovery Brasil)</t>
  </si>
  <si>
    <t>6-354 - 2</t>
  </si>
  <si>
    <t>+010 +040</t>
  </si>
  <si>
    <t>STD +1.5</t>
  </si>
  <si>
    <t>STD +040</t>
  </si>
  <si>
    <t>P. Lista</t>
  </si>
  <si>
    <t>Aros de Pistón</t>
  </si>
  <si>
    <t>Lista N°:PE - ARO - 104  - 03/04/2024</t>
  </si>
  <si>
    <t>C/IVA-5%</t>
  </si>
  <si>
    <t xml:space="preserve">    C/IVA      -5%</t>
  </si>
  <si>
    <t xml:space="preserve">  C/IVA      -5%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</si>
</sst>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_ ;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 Black"/>
      <family val="2"/>
    </font>
    <font>
      <i/>
      <sz val="9"/>
      <name val="Arial Black"/>
      <family val="2"/>
    </font>
    <font>
      <i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i/>
      <sz val="22"/>
      <color indexed="8"/>
      <name val="Arial Black"/>
      <family val="2"/>
    </font>
    <font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2"/>
      <color rgb="FF000000"/>
      <name val="Arial Black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center" wrapText="1"/>
      <protection locked="0"/>
    </xf>
    <xf numFmtId="0" fontId="7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49" fontId="7" fillId="0" borderId="0" xfId="0" applyNumberFormat="1" applyFont="1" applyFill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 quotePrefix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165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 quotePrefix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 quotePrefix="1">
      <alignment horizontal="left" vertical="center" wrapText="1"/>
      <protection locked="0"/>
    </xf>
    <xf numFmtId="0" fontId="4" fillId="0" borderId="11" xfId="0" applyFont="1" applyFill="1" applyBorder="1" applyAlignment="1" applyProtection="1" quotePrefix="1">
      <alignment horizontal="left" vertical="center" wrapText="1"/>
      <protection locked="0"/>
    </xf>
    <xf numFmtId="165" fontId="4" fillId="0" borderId="14" xfId="53" applyNumberFormat="1" applyFont="1" applyFill="1" applyBorder="1" applyAlignment="1" applyProtection="1">
      <alignment horizontal="center" vertical="center" wrapText="1"/>
      <protection locked="0"/>
    </xf>
    <xf numFmtId="165" fontId="6" fillId="33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2" fillId="0" borderId="0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readingOrder="1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3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ny_S-ATU-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1">
    <dxf>
      <fill>
        <patternFill>
          <bgColor indexed="13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E9E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389</xdr:row>
      <xdr:rowOff>66675</xdr:rowOff>
    </xdr:from>
    <xdr:to>
      <xdr:col>1</xdr:col>
      <xdr:colOff>28575</xdr:colOff>
      <xdr:row>389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66675" y="105689400"/>
          <a:ext cx="1609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PRECIOS NO INCLUYEN I.V.A.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FF0000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tabSelected="1" zoomScalePageLayoutView="0" workbookViewId="0" topLeftCell="A1">
      <selection activeCell="N6" sqref="N6"/>
    </sheetView>
  </sheetViews>
  <sheetFormatPr defaultColWidth="12.7109375" defaultRowHeight="12.75"/>
  <cols>
    <col min="1" max="1" width="24.7109375" style="8" customWidth="1"/>
    <col min="2" max="2" width="4.7109375" style="9" bestFit="1" customWidth="1"/>
    <col min="3" max="3" width="7.57421875" style="10" customWidth="1"/>
    <col min="4" max="4" width="12.7109375" style="11" customWidth="1"/>
    <col min="5" max="5" width="8.140625" style="12" bestFit="1" customWidth="1"/>
    <col min="6" max="6" width="7.8515625" style="15" bestFit="1" customWidth="1"/>
    <col min="7" max="7" width="7.8515625" style="13" bestFit="1" customWidth="1"/>
    <col min="8" max="8" width="7.421875" style="12" bestFit="1" customWidth="1"/>
    <col min="9" max="9" width="7.8515625" style="13" bestFit="1" customWidth="1"/>
    <col min="10" max="10" width="8.140625" style="13" bestFit="1" customWidth="1"/>
    <col min="11" max="11" width="7.421875" style="12" bestFit="1" customWidth="1"/>
    <col min="12" max="12" width="7.00390625" style="13" bestFit="1" customWidth="1"/>
    <col min="13" max="13" width="7.421875" style="13" bestFit="1" customWidth="1"/>
    <col min="14" max="14" width="10.8515625" style="14" customWidth="1"/>
    <col min="15" max="16384" width="12.7109375" style="13" customWidth="1"/>
  </cols>
  <sheetData>
    <row r="1" spans="1:14" ht="33.75">
      <c r="A1" s="96" t="s">
        <v>541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3.5" thickBot="1">
      <c r="A2" s="95" t="s">
        <v>542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5" s="1" customFormat="1" ht="12">
      <c r="A3" s="73" t="s">
        <v>54</v>
      </c>
      <c r="B3" s="75" t="s">
        <v>271</v>
      </c>
      <c r="C3" s="75"/>
      <c r="D3" s="57"/>
      <c r="E3" s="98" t="s">
        <v>52</v>
      </c>
      <c r="F3" s="98"/>
      <c r="G3" s="98"/>
      <c r="H3" s="98" t="s">
        <v>272</v>
      </c>
      <c r="I3" s="98"/>
      <c r="J3" s="98"/>
      <c r="K3" s="98" t="s">
        <v>32</v>
      </c>
      <c r="L3" s="98"/>
      <c r="M3" s="98"/>
      <c r="N3" s="66" t="s">
        <v>4</v>
      </c>
      <c r="O3" s="5"/>
    </row>
    <row r="4" spans="1:15" s="1" customFormat="1" ht="24">
      <c r="A4" s="74"/>
      <c r="B4" s="42" t="s">
        <v>363</v>
      </c>
      <c r="C4" s="43" t="s">
        <v>273</v>
      </c>
      <c r="D4" s="44" t="s">
        <v>347</v>
      </c>
      <c r="E4" s="6" t="s">
        <v>53</v>
      </c>
      <c r="F4" s="37" t="s">
        <v>540</v>
      </c>
      <c r="G4" s="54" t="s">
        <v>545</v>
      </c>
      <c r="H4" s="6" t="s">
        <v>53</v>
      </c>
      <c r="I4" s="37" t="s">
        <v>540</v>
      </c>
      <c r="J4" s="54" t="s">
        <v>543</v>
      </c>
      <c r="K4" s="6" t="s">
        <v>53</v>
      </c>
      <c r="L4" s="37" t="s">
        <v>540</v>
      </c>
      <c r="M4" s="38" t="s">
        <v>544</v>
      </c>
      <c r="N4" s="67"/>
      <c r="O4" s="5"/>
    </row>
    <row r="5" spans="1:14" s="17" customFormat="1" ht="15">
      <c r="A5" s="91" t="s">
        <v>467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s="1" customFormat="1" ht="12">
      <c r="A6" s="58" t="s">
        <v>468</v>
      </c>
      <c r="B6" s="3">
        <v>4</v>
      </c>
      <c r="C6" s="2" t="s">
        <v>184</v>
      </c>
      <c r="D6" s="4" t="s">
        <v>355</v>
      </c>
      <c r="E6" s="6">
        <v>803667</v>
      </c>
      <c r="F6" s="45">
        <v>59255.98505260001</v>
      </c>
      <c r="G6" s="46">
        <f aca="true" t="shared" si="0" ref="G6:G68">+F6*1.21*0.95</f>
        <v>68114.75481796371</v>
      </c>
      <c r="H6" s="7">
        <v>813667</v>
      </c>
      <c r="I6" s="45">
        <v>32274.791358600003</v>
      </c>
      <c r="J6" s="46">
        <f>+I6*1.21*0.95</f>
        <v>37099.8726667107</v>
      </c>
      <c r="K6" s="6"/>
      <c r="L6" s="45"/>
      <c r="M6" s="46"/>
      <c r="N6" s="41" t="s">
        <v>10</v>
      </c>
    </row>
    <row r="7" spans="1:14" s="1" customFormat="1" ht="12">
      <c r="A7" s="58" t="s">
        <v>471</v>
      </c>
      <c r="B7" s="3">
        <v>4</v>
      </c>
      <c r="C7" s="47" t="s">
        <v>175</v>
      </c>
      <c r="D7" s="48" t="s">
        <v>472</v>
      </c>
      <c r="E7" s="6">
        <v>807247</v>
      </c>
      <c r="F7" s="45">
        <v>48085.01566960001</v>
      </c>
      <c r="G7" s="46">
        <f t="shared" si="0"/>
        <v>55273.725512205216</v>
      </c>
      <c r="H7" s="7">
        <v>817247</v>
      </c>
      <c r="I7" s="45">
        <v>31114.103976200004</v>
      </c>
      <c r="J7" s="46">
        <f>+I7*1.21*0.95</f>
        <v>35765.6625206419</v>
      </c>
      <c r="K7" s="7"/>
      <c r="L7" s="45"/>
      <c r="M7" s="46"/>
      <c r="N7" s="41" t="s">
        <v>274</v>
      </c>
    </row>
    <row r="8" spans="1:14" s="17" customFormat="1" ht="15">
      <c r="A8" s="91" t="s">
        <v>311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s="1" customFormat="1" ht="12">
      <c r="A9" s="39" t="s">
        <v>312</v>
      </c>
      <c r="B9" s="3">
        <v>4</v>
      </c>
      <c r="C9" s="2" t="s">
        <v>169</v>
      </c>
      <c r="D9" s="4" t="s">
        <v>348</v>
      </c>
      <c r="E9" s="6">
        <v>808411</v>
      </c>
      <c r="F9" s="45">
        <v>81271.7735445</v>
      </c>
      <c r="G9" s="46">
        <f t="shared" si="0"/>
        <v>93421.90368940275</v>
      </c>
      <c r="H9" s="6" t="s">
        <v>241</v>
      </c>
      <c r="I9" s="45"/>
      <c r="J9" s="46"/>
      <c r="K9" s="7"/>
      <c r="L9" s="45"/>
      <c r="M9" s="46"/>
      <c r="N9" s="41" t="s">
        <v>26</v>
      </c>
    </row>
    <row r="10" spans="1:14" s="17" customFormat="1" ht="15">
      <c r="A10" s="91" t="s">
        <v>99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s="1" customFormat="1" ht="36">
      <c r="A11" s="58" t="s">
        <v>214</v>
      </c>
      <c r="B11" s="3">
        <v>2</v>
      </c>
      <c r="C11" s="2" t="s">
        <v>157</v>
      </c>
      <c r="D11" s="4" t="s">
        <v>349</v>
      </c>
      <c r="E11" s="6">
        <v>802318</v>
      </c>
      <c r="F11" s="45">
        <v>32112.664970399997</v>
      </c>
      <c r="G11" s="46">
        <f t="shared" si="0"/>
        <v>36913.5083834748</v>
      </c>
      <c r="H11" s="7" t="s">
        <v>241</v>
      </c>
      <c r="I11" s="45"/>
      <c r="J11" s="46"/>
      <c r="K11" s="6"/>
      <c r="L11" s="45"/>
      <c r="M11" s="46"/>
      <c r="N11" s="41" t="s">
        <v>274</v>
      </c>
    </row>
    <row r="12" spans="1:14" s="1" customFormat="1" ht="24">
      <c r="A12" s="58" t="s">
        <v>128</v>
      </c>
      <c r="B12" s="3">
        <v>6</v>
      </c>
      <c r="C12" s="47" t="s">
        <v>429</v>
      </c>
      <c r="D12" s="48" t="s">
        <v>349</v>
      </c>
      <c r="E12" s="6">
        <v>800851</v>
      </c>
      <c r="F12" s="45">
        <v>135737.028413</v>
      </c>
      <c r="G12" s="46">
        <f t="shared" si="0"/>
        <v>156029.7141607435</v>
      </c>
      <c r="H12" s="7" t="s">
        <v>241</v>
      </c>
      <c r="I12" s="45"/>
      <c r="J12" s="46"/>
      <c r="K12" s="7" t="s">
        <v>241</v>
      </c>
      <c r="L12" s="45"/>
      <c r="M12" s="46"/>
      <c r="N12" s="41" t="s">
        <v>274</v>
      </c>
    </row>
    <row r="13" spans="1:14" s="17" customFormat="1" ht="15">
      <c r="A13" s="91" t="s">
        <v>100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s="1" customFormat="1" ht="12">
      <c r="A14" s="39" t="s">
        <v>109</v>
      </c>
      <c r="B14" s="3">
        <v>1</v>
      </c>
      <c r="C14" s="2" t="s">
        <v>137</v>
      </c>
      <c r="D14" s="4" t="s">
        <v>350</v>
      </c>
      <c r="E14" s="7" t="s">
        <v>241</v>
      </c>
      <c r="F14" s="45"/>
      <c r="G14" s="46"/>
      <c r="H14" s="6">
        <v>818158</v>
      </c>
      <c r="I14" s="45">
        <v>10202.789153200001</v>
      </c>
      <c r="J14" s="46">
        <f>+I14*1.21*0.95</f>
        <v>11728.106131603401</v>
      </c>
      <c r="K14" s="7" t="s">
        <v>241</v>
      </c>
      <c r="L14" s="45"/>
      <c r="M14" s="46"/>
      <c r="N14" s="41" t="s">
        <v>274</v>
      </c>
    </row>
    <row r="15" spans="1:14" s="17" customFormat="1" ht="15">
      <c r="A15" s="91" t="s">
        <v>15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s="1" customFormat="1" ht="24">
      <c r="A16" s="58" t="s">
        <v>301</v>
      </c>
      <c r="B16" s="3">
        <v>4</v>
      </c>
      <c r="C16" s="2" t="s">
        <v>300</v>
      </c>
      <c r="D16" s="4" t="s">
        <v>352</v>
      </c>
      <c r="E16" s="6">
        <v>809000</v>
      </c>
      <c r="F16" s="45">
        <v>44832.676469000005</v>
      </c>
      <c r="G16" s="46">
        <f t="shared" si="0"/>
        <v>51535.1616011155</v>
      </c>
      <c r="H16" s="7"/>
      <c r="I16" s="45"/>
      <c r="J16" s="46"/>
      <c r="K16" s="6"/>
      <c r="L16" s="45"/>
      <c r="M16" s="46"/>
      <c r="N16" s="41" t="s">
        <v>10</v>
      </c>
    </row>
    <row r="17" spans="1:14" s="1" customFormat="1" ht="24">
      <c r="A17" s="59" t="s">
        <v>57</v>
      </c>
      <c r="B17" s="3">
        <v>2</v>
      </c>
      <c r="C17" s="2" t="s">
        <v>138</v>
      </c>
      <c r="D17" s="4" t="s">
        <v>353</v>
      </c>
      <c r="E17" s="7" t="s">
        <v>241</v>
      </c>
      <c r="F17" s="45"/>
      <c r="G17" s="46"/>
      <c r="H17" s="7" t="s">
        <v>241</v>
      </c>
      <c r="I17" s="45"/>
      <c r="J17" s="46"/>
      <c r="K17" s="6">
        <v>820080</v>
      </c>
      <c r="L17" s="45">
        <v>5924.878600200001</v>
      </c>
      <c r="M17" s="46">
        <f>+L17*1.21*0.95</f>
        <v>6810.647950929901</v>
      </c>
      <c r="N17" s="41" t="s">
        <v>10</v>
      </c>
    </row>
    <row r="18" spans="1:14" s="1" customFormat="1" ht="60">
      <c r="A18" s="39" t="s">
        <v>129</v>
      </c>
      <c r="B18" s="3">
        <v>4</v>
      </c>
      <c r="C18" s="2" t="s">
        <v>139</v>
      </c>
      <c r="D18" s="4" t="s">
        <v>354</v>
      </c>
      <c r="E18" s="6">
        <v>803299</v>
      </c>
      <c r="F18" s="45">
        <v>39277.951552000006</v>
      </c>
      <c r="G18" s="46">
        <f t="shared" si="0"/>
        <v>45150.005309024</v>
      </c>
      <c r="H18" s="6">
        <v>813299</v>
      </c>
      <c r="I18" s="45">
        <v>27877.165005200004</v>
      </c>
      <c r="J18" s="46">
        <f>+I18*1.21*0.95</f>
        <v>32044.8011734774</v>
      </c>
      <c r="K18" s="6"/>
      <c r="L18" s="45"/>
      <c r="M18" s="46"/>
      <c r="N18" s="41" t="s">
        <v>274</v>
      </c>
    </row>
    <row r="19" spans="1:14" s="1" customFormat="1" ht="12">
      <c r="A19" s="68" t="s">
        <v>462</v>
      </c>
      <c r="B19" s="69">
        <v>4</v>
      </c>
      <c r="C19" s="70" t="s">
        <v>139</v>
      </c>
      <c r="D19" s="71" t="s">
        <v>393</v>
      </c>
      <c r="E19" s="6">
        <v>803758</v>
      </c>
      <c r="F19" s="45">
        <v>39278.602507200005</v>
      </c>
      <c r="G19" s="46">
        <f t="shared" si="0"/>
        <v>45150.7535820264</v>
      </c>
      <c r="H19" s="6"/>
      <c r="I19" s="45"/>
      <c r="J19" s="46"/>
      <c r="K19" s="6"/>
      <c r="L19" s="45"/>
      <c r="M19" s="46"/>
      <c r="N19" s="40" t="s">
        <v>10</v>
      </c>
    </row>
    <row r="20" spans="1:14" s="1" customFormat="1" ht="12">
      <c r="A20" s="68"/>
      <c r="B20" s="69"/>
      <c r="C20" s="70"/>
      <c r="D20" s="71"/>
      <c r="E20" s="6"/>
      <c r="F20" s="45"/>
      <c r="G20" s="46"/>
      <c r="H20" s="6">
        <v>813758</v>
      </c>
      <c r="I20" s="45">
        <v>30064.688942400004</v>
      </c>
      <c r="J20" s="46">
        <f>+I20*1.21*0.95</f>
        <v>34559.3599392888</v>
      </c>
      <c r="K20" s="6"/>
      <c r="L20" s="45"/>
      <c r="M20" s="46"/>
      <c r="N20" s="41" t="s">
        <v>274</v>
      </c>
    </row>
    <row r="21" spans="1:14" s="1" customFormat="1" ht="24">
      <c r="A21" s="59" t="s">
        <v>504</v>
      </c>
      <c r="B21" s="3">
        <v>4</v>
      </c>
      <c r="C21" s="2" t="s">
        <v>139</v>
      </c>
      <c r="D21" s="4" t="s">
        <v>508</v>
      </c>
      <c r="E21" s="6">
        <v>808061</v>
      </c>
      <c r="F21" s="45">
        <v>67235.6771576</v>
      </c>
      <c r="G21" s="46">
        <f t="shared" si="0"/>
        <v>77287.4108926612</v>
      </c>
      <c r="H21" s="6">
        <v>818061</v>
      </c>
      <c r="I21" s="45">
        <v>39694.5114888</v>
      </c>
      <c r="J21" s="46">
        <f>+I21*1.21*0.95</f>
        <v>45628.8409563756</v>
      </c>
      <c r="K21" s="6"/>
      <c r="L21" s="45"/>
      <c r="M21" s="46"/>
      <c r="N21" s="40" t="s">
        <v>274</v>
      </c>
    </row>
    <row r="22" spans="1:14" s="1" customFormat="1" ht="12">
      <c r="A22" s="72" t="s">
        <v>445</v>
      </c>
      <c r="B22" s="69">
        <v>4</v>
      </c>
      <c r="C22" s="70" t="s">
        <v>266</v>
      </c>
      <c r="D22" s="71" t="s">
        <v>357</v>
      </c>
      <c r="E22" s="6"/>
      <c r="F22" s="45"/>
      <c r="G22" s="46"/>
      <c r="H22" s="6">
        <v>813535</v>
      </c>
      <c r="I22" s="45">
        <v>24271.185827000005</v>
      </c>
      <c r="J22" s="46">
        <f>+I22*1.21*0.95</f>
        <v>27899.728108136504</v>
      </c>
      <c r="K22" s="6"/>
      <c r="L22" s="45"/>
      <c r="M22" s="46"/>
      <c r="N22" s="40" t="s">
        <v>274</v>
      </c>
    </row>
    <row r="23" spans="1:14" s="1" customFormat="1" ht="12">
      <c r="A23" s="72"/>
      <c r="B23" s="69"/>
      <c r="C23" s="70"/>
      <c r="D23" s="71"/>
      <c r="E23" s="6">
        <v>803535</v>
      </c>
      <c r="F23" s="45">
        <v>35365.074528000005</v>
      </c>
      <c r="G23" s="46">
        <f t="shared" si="0"/>
        <v>40652.153169936006</v>
      </c>
      <c r="H23" s="6"/>
      <c r="I23" s="45"/>
      <c r="J23" s="46"/>
      <c r="K23" s="6"/>
      <c r="L23" s="45"/>
      <c r="M23" s="46"/>
      <c r="N23" s="40" t="s">
        <v>10</v>
      </c>
    </row>
    <row r="24" spans="1:14" s="1" customFormat="1" ht="36">
      <c r="A24" s="59" t="s">
        <v>242</v>
      </c>
      <c r="B24" s="3">
        <v>4</v>
      </c>
      <c r="C24" s="3" t="s">
        <v>266</v>
      </c>
      <c r="D24" s="49" t="s">
        <v>355</v>
      </c>
      <c r="E24" s="6">
        <v>803765</v>
      </c>
      <c r="F24" s="45">
        <v>43882.596954</v>
      </c>
      <c r="G24" s="46">
        <f t="shared" si="0"/>
        <v>50443.045198623</v>
      </c>
      <c r="H24" s="6">
        <v>813765</v>
      </c>
      <c r="I24" s="45">
        <v>31205.495272000004</v>
      </c>
      <c r="J24" s="46">
        <f>+I24*1.21*0.95</f>
        <v>35870.716815164</v>
      </c>
      <c r="K24" s="6"/>
      <c r="L24" s="45"/>
      <c r="M24" s="46"/>
      <c r="N24" s="40" t="s">
        <v>10</v>
      </c>
    </row>
    <row r="25" spans="1:14" s="1" customFormat="1" ht="12">
      <c r="A25" s="68" t="s">
        <v>438</v>
      </c>
      <c r="B25" s="69">
        <v>4</v>
      </c>
      <c r="C25" s="69" t="s">
        <v>426</v>
      </c>
      <c r="D25" s="77" t="s">
        <v>358</v>
      </c>
      <c r="E25" s="6">
        <v>808439</v>
      </c>
      <c r="F25" s="45">
        <v>48803.931448999996</v>
      </c>
      <c r="G25" s="46">
        <f t="shared" si="0"/>
        <v>56100.119200625486</v>
      </c>
      <c r="H25" s="6"/>
      <c r="I25" s="45"/>
      <c r="J25" s="46"/>
      <c r="K25" s="7"/>
      <c r="L25" s="45"/>
      <c r="M25" s="46"/>
      <c r="N25" s="41" t="s">
        <v>10</v>
      </c>
    </row>
    <row r="26" spans="1:14" s="1" customFormat="1" ht="12">
      <c r="A26" s="68"/>
      <c r="B26" s="69"/>
      <c r="C26" s="69"/>
      <c r="D26" s="77"/>
      <c r="E26" s="6"/>
      <c r="F26" s="45"/>
      <c r="G26" s="46"/>
      <c r="H26" s="6">
        <v>818439</v>
      </c>
      <c r="I26" s="45">
        <v>36482.287402400005</v>
      </c>
      <c r="J26" s="46">
        <f>+I26*1.21*0.95</f>
        <v>41936.3893690588</v>
      </c>
      <c r="K26" s="7"/>
      <c r="L26" s="45"/>
      <c r="M26" s="46"/>
      <c r="N26" s="41" t="s">
        <v>274</v>
      </c>
    </row>
    <row r="27" spans="1:14" s="1" customFormat="1" ht="36">
      <c r="A27" s="59" t="s">
        <v>211</v>
      </c>
      <c r="B27" s="3">
        <v>4</v>
      </c>
      <c r="C27" s="2" t="s">
        <v>140</v>
      </c>
      <c r="D27" s="48" t="s">
        <v>356</v>
      </c>
      <c r="E27" s="6">
        <v>803546</v>
      </c>
      <c r="F27" s="45">
        <v>67125.13468640001</v>
      </c>
      <c r="G27" s="46">
        <f t="shared" si="0"/>
        <v>77160.3423220168</v>
      </c>
      <c r="H27" s="6">
        <v>813546</v>
      </c>
      <c r="I27" s="45">
        <v>31129.821118200005</v>
      </c>
      <c r="J27" s="46">
        <f>+I27*1.21*0.95</f>
        <v>35783.7293753709</v>
      </c>
      <c r="K27" s="6"/>
      <c r="L27" s="45"/>
      <c r="M27" s="46"/>
      <c r="N27" s="41" t="s">
        <v>10</v>
      </c>
    </row>
    <row r="28" spans="1:14" s="1" customFormat="1" ht="24">
      <c r="A28" s="39" t="s">
        <v>215</v>
      </c>
      <c r="B28" s="3">
        <v>4</v>
      </c>
      <c r="C28" s="2" t="s">
        <v>140</v>
      </c>
      <c r="D28" s="4" t="s">
        <v>357</v>
      </c>
      <c r="E28" s="6">
        <v>803300</v>
      </c>
      <c r="F28" s="45">
        <v>49896.7117845</v>
      </c>
      <c r="G28" s="46">
        <f t="shared" si="0"/>
        <v>57356.27019628275</v>
      </c>
      <c r="H28" s="6">
        <v>813300</v>
      </c>
      <c r="I28" s="45">
        <v>38882.23074680001</v>
      </c>
      <c r="J28" s="46">
        <f>+I28*1.21*0.95</f>
        <v>44695.124243446604</v>
      </c>
      <c r="K28" s="6">
        <v>823300</v>
      </c>
      <c r="L28" s="45">
        <v>13673.763165678001</v>
      </c>
      <c r="M28" s="46">
        <f>+L28*1.21*0.95</f>
        <v>15717.99075894686</v>
      </c>
      <c r="N28" s="41" t="s">
        <v>274</v>
      </c>
    </row>
    <row r="29" spans="1:14" s="1" customFormat="1" ht="12">
      <c r="A29" s="68" t="s">
        <v>326</v>
      </c>
      <c r="B29" s="69">
        <v>4</v>
      </c>
      <c r="C29" s="70" t="s">
        <v>140</v>
      </c>
      <c r="D29" s="71" t="s">
        <v>358</v>
      </c>
      <c r="E29" s="6">
        <v>803186</v>
      </c>
      <c r="F29" s="45">
        <v>47353.4705028</v>
      </c>
      <c r="G29" s="46">
        <f t="shared" si="0"/>
        <v>54432.814342968595</v>
      </c>
      <c r="H29" s="6">
        <v>813186</v>
      </c>
      <c r="I29" s="45">
        <v>29717.736550600002</v>
      </c>
      <c r="J29" s="46">
        <f>+I29*1.21*0.95</f>
        <v>34160.5381649147</v>
      </c>
      <c r="K29" s="6"/>
      <c r="L29" s="45"/>
      <c r="M29" s="46"/>
      <c r="N29" s="40" t="s">
        <v>10</v>
      </c>
    </row>
    <row r="30" spans="1:14" s="1" customFormat="1" ht="12">
      <c r="A30" s="68"/>
      <c r="B30" s="69"/>
      <c r="C30" s="70"/>
      <c r="D30" s="71"/>
      <c r="E30" s="6"/>
      <c r="F30" s="45"/>
      <c r="G30" s="46"/>
      <c r="H30" s="6"/>
      <c r="I30" s="45"/>
      <c r="J30" s="46"/>
      <c r="K30" s="6">
        <v>823186</v>
      </c>
      <c r="L30" s="45">
        <v>28931.813449616006</v>
      </c>
      <c r="M30" s="46">
        <f>+L30*1.21*0.95</f>
        <v>33257.119560333595</v>
      </c>
      <c r="N30" s="40" t="s">
        <v>10</v>
      </c>
    </row>
    <row r="31" spans="1:14" s="1" customFormat="1" ht="24">
      <c r="A31" s="39" t="s">
        <v>106</v>
      </c>
      <c r="B31" s="3">
        <v>4</v>
      </c>
      <c r="C31" s="2" t="s">
        <v>140</v>
      </c>
      <c r="D31" s="4" t="s">
        <v>359</v>
      </c>
      <c r="E31" s="6">
        <v>803254</v>
      </c>
      <c r="F31" s="45">
        <v>57582.2207772</v>
      </c>
      <c r="G31" s="46">
        <f t="shared" si="0"/>
        <v>66190.76278339139</v>
      </c>
      <c r="H31" s="6">
        <v>813254</v>
      </c>
      <c r="I31" s="45">
        <v>40088.57492780001</v>
      </c>
      <c r="J31" s="46">
        <f>+I31*1.21*0.95</f>
        <v>46081.81687950611</v>
      </c>
      <c r="K31" s="6">
        <v>823254</v>
      </c>
      <c r="L31" s="45">
        <v>16115.919358000003</v>
      </c>
      <c r="M31" s="46">
        <f>+L31*1.21*0.95</f>
        <v>18525.249302021002</v>
      </c>
      <c r="N31" s="41" t="s">
        <v>274</v>
      </c>
    </row>
    <row r="32" spans="1:14" s="1" customFormat="1" ht="24">
      <c r="A32" s="39" t="s">
        <v>460</v>
      </c>
      <c r="B32" s="3">
        <v>4</v>
      </c>
      <c r="C32" s="2" t="s">
        <v>199</v>
      </c>
      <c r="D32" s="4" t="s">
        <v>355</v>
      </c>
      <c r="E32" s="6">
        <v>808591</v>
      </c>
      <c r="F32" s="45">
        <v>35603.874751200005</v>
      </c>
      <c r="G32" s="46">
        <f t="shared" si="0"/>
        <v>40926.6540265044</v>
      </c>
      <c r="H32" s="6"/>
      <c r="I32" s="45"/>
      <c r="J32" s="46"/>
      <c r="K32" s="6"/>
      <c r="L32" s="45"/>
      <c r="M32" s="46"/>
      <c r="N32" s="41" t="s">
        <v>10</v>
      </c>
    </row>
    <row r="33" spans="1:14" s="1" customFormat="1" ht="48">
      <c r="A33" s="39" t="s">
        <v>470</v>
      </c>
      <c r="B33" s="3">
        <v>4</v>
      </c>
      <c r="C33" s="2" t="s">
        <v>199</v>
      </c>
      <c r="D33" s="4" t="s">
        <v>356</v>
      </c>
      <c r="E33" s="6">
        <v>808440</v>
      </c>
      <c r="F33" s="45">
        <v>70040.10717760002</v>
      </c>
      <c r="G33" s="46">
        <f t="shared" si="0"/>
        <v>80511.10320065121</v>
      </c>
      <c r="H33" s="6"/>
      <c r="I33" s="45"/>
      <c r="J33" s="46"/>
      <c r="K33" s="6"/>
      <c r="L33" s="45"/>
      <c r="M33" s="46"/>
      <c r="N33" s="41" t="s">
        <v>519</v>
      </c>
    </row>
    <row r="34" spans="1:14" s="1" customFormat="1" ht="12">
      <c r="A34" s="68" t="s">
        <v>20</v>
      </c>
      <c r="B34" s="69">
        <v>4</v>
      </c>
      <c r="C34" s="70" t="s">
        <v>141</v>
      </c>
      <c r="D34" s="71" t="s">
        <v>360</v>
      </c>
      <c r="E34" s="6">
        <v>808394</v>
      </c>
      <c r="F34" s="45">
        <v>47906.041533</v>
      </c>
      <c r="G34" s="46">
        <f t="shared" si="0"/>
        <v>55067.9947421835</v>
      </c>
      <c r="H34" s="7" t="s">
        <v>241</v>
      </c>
      <c r="I34" s="45"/>
      <c r="J34" s="46"/>
      <c r="K34" s="6"/>
      <c r="L34" s="45"/>
      <c r="M34" s="46"/>
      <c r="N34" s="41" t="s">
        <v>26</v>
      </c>
    </row>
    <row r="35" spans="1:14" s="1" customFormat="1" ht="12">
      <c r="A35" s="68"/>
      <c r="B35" s="69"/>
      <c r="C35" s="70"/>
      <c r="D35" s="71"/>
      <c r="E35" s="6"/>
      <c r="F35" s="45"/>
      <c r="G35" s="46"/>
      <c r="H35" s="6">
        <v>818394</v>
      </c>
      <c r="I35" s="45">
        <v>33620.17871380001</v>
      </c>
      <c r="J35" s="46">
        <f>+I35*1.21*0.95</f>
        <v>38646.395431513105</v>
      </c>
      <c r="K35" s="6"/>
      <c r="L35" s="45"/>
      <c r="M35" s="46"/>
      <c r="N35" s="41" t="s">
        <v>274</v>
      </c>
    </row>
    <row r="36" spans="1:14" s="1" customFormat="1" ht="12">
      <c r="A36" s="39" t="s">
        <v>70</v>
      </c>
      <c r="B36" s="3">
        <v>4</v>
      </c>
      <c r="C36" s="2" t="s">
        <v>142</v>
      </c>
      <c r="D36" s="4" t="s">
        <v>361</v>
      </c>
      <c r="E36" s="6">
        <v>808086</v>
      </c>
      <c r="F36" s="45">
        <v>51944.68750660001</v>
      </c>
      <c r="G36" s="46">
        <f t="shared" si="0"/>
        <v>59710.4182888367</v>
      </c>
      <c r="H36" s="6">
        <v>818086</v>
      </c>
      <c r="I36" s="45">
        <v>23893.259224800007</v>
      </c>
      <c r="J36" s="46">
        <f>+I36*1.21*0.95</f>
        <v>27465.301478907604</v>
      </c>
      <c r="K36" s="6"/>
      <c r="L36" s="45"/>
      <c r="M36" s="46"/>
      <c r="N36" s="41" t="s">
        <v>274</v>
      </c>
    </row>
    <row r="37" spans="1:14" s="17" customFormat="1" ht="15">
      <c r="A37" s="91" t="s">
        <v>275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1:14" s="1" customFormat="1" ht="12">
      <c r="A38" s="68" t="s">
        <v>344</v>
      </c>
      <c r="B38" s="69">
        <v>1</v>
      </c>
      <c r="C38" s="70" t="s">
        <v>341</v>
      </c>
      <c r="D38" s="71" t="s">
        <v>364</v>
      </c>
      <c r="E38" s="6">
        <v>809003</v>
      </c>
      <c r="F38" s="45">
        <v>13853.281064</v>
      </c>
      <c r="G38" s="46">
        <f t="shared" si="0"/>
        <v>15924.346583068</v>
      </c>
      <c r="H38" s="7"/>
      <c r="I38" s="45"/>
      <c r="J38" s="46"/>
      <c r="K38" s="7" t="s">
        <v>241</v>
      </c>
      <c r="L38" s="45"/>
      <c r="M38" s="46"/>
      <c r="N38" s="41" t="s">
        <v>10</v>
      </c>
    </row>
    <row r="39" spans="1:14" s="1" customFormat="1" ht="12">
      <c r="A39" s="68"/>
      <c r="B39" s="76"/>
      <c r="C39" s="76"/>
      <c r="D39" s="76"/>
      <c r="E39" s="6"/>
      <c r="F39" s="45"/>
      <c r="G39" s="46"/>
      <c r="H39" s="7">
        <v>819003</v>
      </c>
      <c r="I39" s="45">
        <v>9116.961618800002</v>
      </c>
      <c r="J39" s="46">
        <f>+I39*1.21*0.95</f>
        <v>10479.947380810601</v>
      </c>
      <c r="K39" s="7"/>
      <c r="L39" s="45"/>
      <c r="M39" s="46"/>
      <c r="N39" s="41" t="s">
        <v>526</v>
      </c>
    </row>
    <row r="40" spans="1:14" s="1" customFormat="1" ht="12">
      <c r="A40" s="72" t="s">
        <v>506</v>
      </c>
      <c r="B40" s="69">
        <v>4</v>
      </c>
      <c r="C40" s="70" t="s">
        <v>143</v>
      </c>
      <c r="D40" s="71" t="s">
        <v>398</v>
      </c>
      <c r="E40" s="6"/>
      <c r="F40" s="45"/>
      <c r="G40" s="46"/>
      <c r="H40" s="6">
        <v>817786</v>
      </c>
      <c r="I40" s="45">
        <v>24056.349198000004</v>
      </c>
      <c r="J40" s="46">
        <f>+I40*1.21*0.95</f>
        <v>27652.773403101004</v>
      </c>
      <c r="K40" s="7"/>
      <c r="L40" s="45"/>
      <c r="M40" s="46"/>
      <c r="N40" s="41" t="s">
        <v>274</v>
      </c>
    </row>
    <row r="41" spans="1:14" s="1" customFormat="1" ht="12">
      <c r="A41" s="72"/>
      <c r="B41" s="69"/>
      <c r="C41" s="70"/>
      <c r="D41" s="71"/>
      <c r="E41" s="6">
        <v>807786</v>
      </c>
      <c r="F41" s="45">
        <v>26829.379806600005</v>
      </c>
      <c r="G41" s="46">
        <f t="shared" si="0"/>
        <v>30840.372087686705</v>
      </c>
      <c r="H41" s="6"/>
      <c r="I41" s="45"/>
      <c r="J41" s="46"/>
      <c r="K41" s="7"/>
      <c r="L41" s="45"/>
      <c r="M41" s="46"/>
      <c r="N41" s="41" t="s">
        <v>10</v>
      </c>
    </row>
    <row r="42" spans="1:14" s="1" customFormat="1" ht="12">
      <c r="A42" s="68" t="s">
        <v>290</v>
      </c>
      <c r="B42" s="69">
        <v>4</v>
      </c>
      <c r="C42" s="70" t="s">
        <v>143</v>
      </c>
      <c r="D42" s="71" t="s">
        <v>357</v>
      </c>
      <c r="E42" s="78">
        <v>806106</v>
      </c>
      <c r="F42" s="45">
        <v>36981.1546286</v>
      </c>
      <c r="G42" s="46">
        <f t="shared" si="0"/>
        <v>42509.8372455757</v>
      </c>
      <c r="H42" s="78">
        <v>816106</v>
      </c>
      <c r="I42" s="45">
        <v>27692.032489800007</v>
      </c>
      <c r="J42" s="46">
        <f>+I42*1.21*0.95</f>
        <v>31831.99134702511</v>
      </c>
      <c r="K42" s="6"/>
      <c r="L42" s="45"/>
      <c r="M42" s="46"/>
      <c r="N42" s="79" t="s">
        <v>10</v>
      </c>
    </row>
    <row r="43" spans="1:14" s="1" customFormat="1" ht="12">
      <c r="A43" s="68"/>
      <c r="B43" s="69"/>
      <c r="C43" s="70"/>
      <c r="D43" s="71"/>
      <c r="E43" s="78"/>
      <c r="F43" s="45"/>
      <c r="G43" s="46"/>
      <c r="H43" s="78"/>
      <c r="I43" s="45"/>
      <c r="J43" s="46"/>
      <c r="K43" s="6"/>
      <c r="L43" s="45"/>
      <c r="M43" s="46"/>
      <c r="N43" s="79"/>
    </row>
    <row r="44" spans="1:14" s="1" customFormat="1" ht="24">
      <c r="A44" s="68" t="s">
        <v>45</v>
      </c>
      <c r="B44" s="69">
        <v>4</v>
      </c>
      <c r="C44" s="70" t="s">
        <v>145</v>
      </c>
      <c r="D44" s="71" t="s">
        <v>357</v>
      </c>
      <c r="E44" s="6">
        <v>806119</v>
      </c>
      <c r="F44" s="45">
        <v>38252.1103958</v>
      </c>
      <c r="G44" s="46">
        <f t="shared" si="0"/>
        <v>43970.8008999721</v>
      </c>
      <c r="H44" s="6"/>
      <c r="I44" s="45"/>
      <c r="J44" s="46"/>
      <c r="K44" s="6"/>
      <c r="L44" s="45"/>
      <c r="M44" s="46"/>
      <c r="N44" s="41" t="s">
        <v>9</v>
      </c>
    </row>
    <row r="45" spans="1:14" s="1" customFormat="1" ht="12">
      <c r="A45" s="68"/>
      <c r="B45" s="69"/>
      <c r="C45" s="70"/>
      <c r="D45" s="71"/>
      <c r="E45" s="6"/>
      <c r="F45" s="45"/>
      <c r="G45" s="46"/>
      <c r="H45" s="6">
        <v>816119</v>
      </c>
      <c r="I45" s="45">
        <v>32356.019432800003</v>
      </c>
      <c r="J45" s="46">
        <f>+I45*1.21*0.95</f>
        <v>37193.2443380036</v>
      </c>
      <c r="K45" s="7" t="s">
        <v>241</v>
      </c>
      <c r="L45" s="45"/>
      <c r="M45" s="46"/>
      <c r="N45" s="41" t="s">
        <v>10</v>
      </c>
    </row>
    <row r="46" spans="1:14" s="1" customFormat="1" ht="24">
      <c r="A46" s="59" t="s">
        <v>532</v>
      </c>
      <c r="B46" s="3">
        <v>4</v>
      </c>
      <c r="C46" s="2" t="s">
        <v>530</v>
      </c>
      <c r="D46" s="4" t="s">
        <v>531</v>
      </c>
      <c r="E46" s="6">
        <v>809021</v>
      </c>
      <c r="F46" s="45">
        <v>38818.552767400004</v>
      </c>
      <c r="G46" s="46">
        <f t="shared" si="0"/>
        <v>44621.9264061263</v>
      </c>
      <c r="H46" s="6"/>
      <c r="I46" s="45"/>
      <c r="J46" s="46"/>
      <c r="K46" s="7" t="s">
        <v>241</v>
      </c>
      <c r="L46" s="45"/>
      <c r="M46" s="46"/>
      <c r="N46" s="41" t="s">
        <v>274</v>
      </c>
    </row>
    <row r="47" spans="1:14" s="1" customFormat="1" ht="12">
      <c r="A47" s="59" t="s">
        <v>85</v>
      </c>
      <c r="B47" s="3">
        <v>4</v>
      </c>
      <c r="C47" s="2" t="s">
        <v>146</v>
      </c>
      <c r="D47" s="4" t="s">
        <v>355</v>
      </c>
      <c r="E47" s="6">
        <v>808421</v>
      </c>
      <c r="F47" s="45">
        <v>37414.65653100001</v>
      </c>
      <c r="G47" s="46">
        <f t="shared" si="0"/>
        <v>43008.14768238451</v>
      </c>
      <c r="H47" s="6">
        <v>818421</v>
      </c>
      <c r="I47" s="45">
        <v>30629.300808400003</v>
      </c>
      <c r="J47" s="46">
        <f>+I47*1.21*0.95</f>
        <v>35208.3812792558</v>
      </c>
      <c r="K47" s="7"/>
      <c r="L47" s="45"/>
      <c r="M47" s="46"/>
      <c r="N47" s="41" t="s">
        <v>10</v>
      </c>
    </row>
    <row r="48" spans="1:14" s="1" customFormat="1" ht="12">
      <c r="A48" s="68" t="s">
        <v>86</v>
      </c>
      <c r="B48" s="69">
        <v>4</v>
      </c>
      <c r="C48" s="70" t="s">
        <v>146</v>
      </c>
      <c r="D48" s="71" t="s">
        <v>365</v>
      </c>
      <c r="E48" s="6"/>
      <c r="F48" s="45"/>
      <c r="G48" s="46"/>
      <c r="H48" s="6"/>
      <c r="I48" s="45"/>
      <c r="J48" s="46"/>
      <c r="K48" s="7">
        <v>828420</v>
      </c>
      <c r="L48" s="45">
        <v>17112.119416</v>
      </c>
      <c r="M48" s="46">
        <f>+L48*1.21*0.95</f>
        <v>19670.381268692</v>
      </c>
      <c r="N48" s="41" t="s">
        <v>10</v>
      </c>
    </row>
    <row r="49" spans="1:14" s="1" customFormat="1" ht="24">
      <c r="A49" s="68"/>
      <c r="B49" s="69"/>
      <c r="C49" s="70"/>
      <c r="D49" s="71"/>
      <c r="E49" s="6">
        <v>808420</v>
      </c>
      <c r="F49" s="45">
        <v>31536.012880399998</v>
      </c>
      <c r="G49" s="46">
        <f t="shared" si="0"/>
        <v>36250.646806019795</v>
      </c>
      <c r="H49" s="6">
        <v>818420</v>
      </c>
      <c r="I49" s="45">
        <v>29764.49826</v>
      </c>
      <c r="J49" s="46">
        <f>+I49*1.21*0.95</f>
        <v>34214.29074987</v>
      </c>
      <c r="K49" s="7"/>
      <c r="L49" s="45"/>
      <c r="M49" s="46"/>
      <c r="N49" s="41" t="s">
        <v>9</v>
      </c>
    </row>
    <row r="50" spans="1:14" s="1" customFormat="1" ht="12">
      <c r="A50" s="68" t="s">
        <v>71</v>
      </c>
      <c r="B50" s="69">
        <v>4</v>
      </c>
      <c r="C50" s="70" t="s">
        <v>146</v>
      </c>
      <c r="D50" s="71" t="s">
        <v>366</v>
      </c>
      <c r="E50" s="6">
        <v>803517</v>
      </c>
      <c r="F50" s="45">
        <v>43360.3528498</v>
      </c>
      <c r="G50" s="46">
        <f t="shared" si="0"/>
        <v>49842.72560084509</v>
      </c>
      <c r="H50" s="6">
        <v>813517</v>
      </c>
      <c r="I50" s="45">
        <v>37564.83446520001</v>
      </c>
      <c r="J50" s="46">
        <f>+I50*1.21*0.95</f>
        <v>43180.7772177474</v>
      </c>
      <c r="K50" s="7"/>
      <c r="L50" s="45"/>
      <c r="M50" s="46"/>
      <c r="N50" s="41" t="s">
        <v>10</v>
      </c>
    </row>
    <row r="51" spans="1:14" s="1" customFormat="1" ht="12">
      <c r="A51" s="68"/>
      <c r="B51" s="76"/>
      <c r="C51" s="76"/>
      <c r="D51" s="76"/>
      <c r="E51" s="6"/>
      <c r="F51" s="45"/>
      <c r="G51" s="46"/>
      <c r="H51" s="6"/>
      <c r="I51" s="45"/>
      <c r="J51" s="46"/>
      <c r="K51" s="7">
        <v>823517</v>
      </c>
      <c r="L51" s="45">
        <v>18656.327088000002</v>
      </c>
      <c r="M51" s="46">
        <f>+L51*1.21*0.95</f>
        <v>21445.447987656</v>
      </c>
      <c r="N51" s="41" t="s">
        <v>10</v>
      </c>
    </row>
    <row r="52" spans="1:14" s="1" customFormat="1" ht="24">
      <c r="A52" s="81" t="s">
        <v>243</v>
      </c>
      <c r="B52" s="82">
        <v>4</v>
      </c>
      <c r="C52" s="83" t="s">
        <v>168</v>
      </c>
      <c r="D52" s="84" t="s">
        <v>367</v>
      </c>
      <c r="E52" s="7">
        <v>809001</v>
      </c>
      <c r="F52" s="45">
        <v>48058.75966080002</v>
      </c>
      <c r="G52" s="46">
        <f t="shared" si="0"/>
        <v>55243.54423008962</v>
      </c>
      <c r="H52" s="7" t="s">
        <v>241</v>
      </c>
      <c r="I52" s="45"/>
      <c r="J52" s="46"/>
      <c r="K52" s="6"/>
      <c r="L52" s="45"/>
      <c r="M52" s="46"/>
      <c r="N52" s="41" t="s">
        <v>9</v>
      </c>
    </row>
    <row r="53" spans="1:14" s="1" customFormat="1" ht="12">
      <c r="A53" s="81"/>
      <c r="B53" s="82"/>
      <c r="C53" s="83"/>
      <c r="D53" s="84"/>
      <c r="E53" s="7"/>
      <c r="F53" s="45"/>
      <c r="G53" s="46"/>
      <c r="H53" s="6">
        <v>819001</v>
      </c>
      <c r="I53" s="45">
        <v>24544.2700986</v>
      </c>
      <c r="J53" s="46">
        <f>+I53*1.21*0.95</f>
        <v>28213.6384783407</v>
      </c>
      <c r="K53" s="6"/>
      <c r="L53" s="45"/>
      <c r="M53" s="46"/>
      <c r="N53" s="41" t="s">
        <v>10</v>
      </c>
    </row>
    <row r="54" spans="1:14" s="1" customFormat="1" ht="24">
      <c r="A54" s="39" t="s">
        <v>269</v>
      </c>
      <c r="B54" s="3">
        <v>4</v>
      </c>
      <c r="C54" s="2" t="s">
        <v>147</v>
      </c>
      <c r="D54" s="4" t="s">
        <v>368</v>
      </c>
      <c r="E54" s="6">
        <v>801141</v>
      </c>
      <c r="F54" s="45">
        <v>28993.488934200002</v>
      </c>
      <c r="G54" s="46">
        <f t="shared" si="0"/>
        <v>33328.0155298629</v>
      </c>
      <c r="H54" s="7" t="s">
        <v>241</v>
      </c>
      <c r="I54" s="45"/>
      <c r="J54" s="46"/>
      <c r="K54" s="7" t="s">
        <v>241</v>
      </c>
      <c r="L54" s="45"/>
      <c r="M54" s="46"/>
      <c r="N54" s="41" t="s">
        <v>9</v>
      </c>
    </row>
    <row r="55" spans="1:14" s="1" customFormat="1" ht="24">
      <c r="A55" s="39" t="s">
        <v>101</v>
      </c>
      <c r="B55" s="3">
        <v>4</v>
      </c>
      <c r="C55" s="2" t="s">
        <v>147</v>
      </c>
      <c r="D55" s="4" t="s">
        <v>357</v>
      </c>
      <c r="E55" s="6">
        <v>806048</v>
      </c>
      <c r="F55" s="45">
        <v>42443.4610376</v>
      </c>
      <c r="G55" s="46">
        <f t="shared" si="0"/>
        <v>48788.7584627212</v>
      </c>
      <c r="H55" s="7" t="s">
        <v>241</v>
      </c>
      <c r="I55" s="45"/>
      <c r="J55" s="46"/>
      <c r="K55" s="7" t="s">
        <v>241</v>
      </c>
      <c r="L55" s="45"/>
      <c r="M55" s="46"/>
      <c r="N55" s="41" t="s">
        <v>10</v>
      </c>
    </row>
    <row r="56" spans="1:14" s="1" customFormat="1" ht="24">
      <c r="A56" s="59" t="s">
        <v>72</v>
      </c>
      <c r="B56" s="3">
        <v>4</v>
      </c>
      <c r="C56" s="2" t="s">
        <v>148</v>
      </c>
      <c r="D56" s="4" t="s">
        <v>358</v>
      </c>
      <c r="E56" s="6">
        <v>803434</v>
      </c>
      <c r="F56" s="45">
        <v>46611.03040160001</v>
      </c>
      <c r="G56" s="46">
        <f t="shared" si="0"/>
        <v>53579.37944663921</v>
      </c>
      <c r="H56" s="6">
        <v>813434</v>
      </c>
      <c r="I56" s="45">
        <v>30313.36055860001</v>
      </c>
      <c r="J56" s="46">
        <f>+I56*1.21*0.95</f>
        <v>34845.20796211071</v>
      </c>
      <c r="K56" s="6">
        <v>823434</v>
      </c>
      <c r="L56" s="45">
        <v>17441.806200000003</v>
      </c>
      <c r="M56" s="46">
        <f>+L56*1.21*0.95</f>
        <v>20049.3562269</v>
      </c>
      <c r="N56" s="41" t="s">
        <v>10</v>
      </c>
    </row>
    <row r="57" spans="1:14" s="1" customFormat="1" ht="24">
      <c r="A57" s="39" t="s">
        <v>105</v>
      </c>
      <c r="B57" s="3">
        <v>4</v>
      </c>
      <c r="C57" s="2" t="s">
        <v>149</v>
      </c>
      <c r="D57" s="4" t="s">
        <v>357</v>
      </c>
      <c r="E57" s="6">
        <v>806008</v>
      </c>
      <c r="F57" s="45">
        <v>33233.32717320001</v>
      </c>
      <c r="G57" s="46">
        <f t="shared" si="0"/>
        <v>38201.70958559341</v>
      </c>
      <c r="H57" s="7">
        <v>816008</v>
      </c>
      <c r="I57" s="45">
        <v>22068.5697015</v>
      </c>
      <c r="J57" s="46">
        <f>+I57*1.21*0.95</f>
        <v>25367.82087187425</v>
      </c>
      <c r="K57" s="6"/>
      <c r="L57" s="45"/>
      <c r="M57" s="46"/>
      <c r="N57" s="41" t="s">
        <v>10</v>
      </c>
    </row>
    <row r="58" spans="1:14" s="1" customFormat="1" ht="36">
      <c r="A58" s="39" t="s">
        <v>218</v>
      </c>
      <c r="B58" s="3">
        <v>4</v>
      </c>
      <c r="C58" s="2" t="s">
        <v>153</v>
      </c>
      <c r="D58" s="4" t="s">
        <v>357</v>
      </c>
      <c r="E58" s="6">
        <v>801470</v>
      </c>
      <c r="F58" s="45">
        <v>33729.0124276</v>
      </c>
      <c r="G58" s="46">
        <f t="shared" si="0"/>
        <v>38771.4997855262</v>
      </c>
      <c r="H58" s="7">
        <v>811470</v>
      </c>
      <c r="I58" s="45">
        <v>19711.403107200003</v>
      </c>
      <c r="J58" s="46">
        <f>+I58*1.21*0.95</f>
        <v>22658.257871726404</v>
      </c>
      <c r="K58" s="6" t="s">
        <v>241</v>
      </c>
      <c r="L58" s="45"/>
      <c r="M58" s="46"/>
      <c r="N58" s="41" t="s">
        <v>10</v>
      </c>
    </row>
    <row r="59" spans="1:14" s="1" customFormat="1" ht="12">
      <c r="A59" s="72" t="s">
        <v>219</v>
      </c>
      <c r="B59" s="69">
        <v>4</v>
      </c>
      <c r="C59" s="70" t="s">
        <v>154</v>
      </c>
      <c r="D59" s="85" t="s">
        <v>359</v>
      </c>
      <c r="E59" s="6">
        <v>801591</v>
      </c>
      <c r="F59" s="45">
        <v>63302.68659680001</v>
      </c>
      <c r="G59" s="46">
        <f t="shared" si="0"/>
        <v>72766.4382430216</v>
      </c>
      <c r="H59" s="7" t="s">
        <v>241</v>
      </c>
      <c r="I59" s="45"/>
      <c r="J59" s="46"/>
      <c r="K59" s="7" t="s">
        <v>241</v>
      </c>
      <c r="L59" s="45"/>
      <c r="M59" s="46"/>
      <c r="N59" s="41" t="s">
        <v>274</v>
      </c>
    </row>
    <row r="60" spans="1:14" s="1" customFormat="1" ht="12">
      <c r="A60" s="72"/>
      <c r="B60" s="69"/>
      <c r="C60" s="70"/>
      <c r="D60" s="85"/>
      <c r="E60" s="7" t="s">
        <v>241</v>
      </c>
      <c r="F60" s="45"/>
      <c r="G60" s="46"/>
      <c r="H60" s="6">
        <v>811591</v>
      </c>
      <c r="I60" s="45">
        <v>47228.906799200005</v>
      </c>
      <c r="J60" s="46">
        <f>+I60*1.21*0.95</f>
        <v>54289.6283656804</v>
      </c>
      <c r="K60" s="7" t="s">
        <v>241</v>
      </c>
      <c r="L60" s="45"/>
      <c r="M60" s="46"/>
      <c r="N60" s="41" t="s">
        <v>10</v>
      </c>
    </row>
    <row r="61" spans="1:14" s="1" customFormat="1" ht="12">
      <c r="A61" s="72" t="s">
        <v>25</v>
      </c>
      <c r="B61" s="69">
        <v>2</v>
      </c>
      <c r="C61" s="70" t="s">
        <v>239</v>
      </c>
      <c r="D61" s="71" t="s">
        <v>369</v>
      </c>
      <c r="E61" s="6">
        <v>800453</v>
      </c>
      <c r="F61" s="45">
        <v>21165.0931338</v>
      </c>
      <c r="G61" s="46">
        <f t="shared" si="0"/>
        <v>24329.2745573031</v>
      </c>
      <c r="H61" s="7" t="s">
        <v>241</v>
      </c>
      <c r="I61" s="45"/>
      <c r="J61" s="46"/>
      <c r="K61" s="7" t="s">
        <v>241</v>
      </c>
      <c r="L61" s="45"/>
      <c r="M61" s="46"/>
      <c r="N61" s="41" t="s">
        <v>7</v>
      </c>
    </row>
    <row r="62" spans="1:14" s="1" customFormat="1" ht="12">
      <c r="A62" s="72"/>
      <c r="B62" s="69"/>
      <c r="C62" s="70"/>
      <c r="D62" s="71"/>
      <c r="E62" s="6"/>
      <c r="F62" s="45"/>
      <c r="G62" s="46"/>
      <c r="H62" s="7">
        <v>810453</v>
      </c>
      <c r="I62" s="45">
        <v>6285.006716800001</v>
      </c>
      <c r="J62" s="46">
        <f>+I62*1.21*0.95</f>
        <v>7224.615220961601</v>
      </c>
      <c r="K62" s="7"/>
      <c r="L62" s="45"/>
      <c r="M62" s="46"/>
      <c r="N62" s="41" t="s">
        <v>274</v>
      </c>
    </row>
    <row r="63" spans="1:14" s="1" customFormat="1" ht="24">
      <c r="A63" s="39" t="s">
        <v>293</v>
      </c>
      <c r="B63" s="3">
        <v>4</v>
      </c>
      <c r="C63" s="2" t="s">
        <v>155</v>
      </c>
      <c r="D63" s="48" t="s">
        <v>370</v>
      </c>
      <c r="E63" s="6">
        <v>806151</v>
      </c>
      <c r="F63" s="45">
        <v>85094.8166096</v>
      </c>
      <c r="G63" s="46">
        <f t="shared" si="0"/>
        <v>97816.4916927352</v>
      </c>
      <c r="H63" s="7" t="s">
        <v>241</v>
      </c>
      <c r="I63" s="45"/>
      <c r="J63" s="46"/>
      <c r="K63" s="7" t="s">
        <v>241</v>
      </c>
      <c r="L63" s="45"/>
      <c r="M63" s="46"/>
      <c r="N63" s="41" t="s">
        <v>6</v>
      </c>
    </row>
    <row r="64" spans="1:14" s="1" customFormat="1" ht="24">
      <c r="A64" s="39" t="s">
        <v>456</v>
      </c>
      <c r="B64" s="3">
        <v>2</v>
      </c>
      <c r="C64" s="2" t="s">
        <v>161</v>
      </c>
      <c r="D64" s="4" t="s">
        <v>381</v>
      </c>
      <c r="E64" s="6">
        <v>806128</v>
      </c>
      <c r="F64" s="45">
        <v>44554.78008450001</v>
      </c>
      <c r="G64" s="46">
        <f t="shared" si="0"/>
        <v>51215.719707132754</v>
      </c>
      <c r="H64" s="7"/>
      <c r="I64" s="45"/>
      <c r="J64" s="46"/>
      <c r="K64" s="7"/>
      <c r="L64" s="45"/>
      <c r="M64" s="46"/>
      <c r="N64" s="41" t="s">
        <v>274</v>
      </c>
    </row>
    <row r="65" spans="1:14" s="1" customFormat="1" ht="36">
      <c r="A65" s="59" t="s">
        <v>315</v>
      </c>
      <c r="B65" s="3">
        <v>4</v>
      </c>
      <c r="C65" s="2" t="s">
        <v>307</v>
      </c>
      <c r="D65" s="4" t="s">
        <v>352</v>
      </c>
      <c r="E65" s="6">
        <v>808483</v>
      </c>
      <c r="F65" s="45">
        <v>79928.92607700001</v>
      </c>
      <c r="G65" s="46">
        <f t="shared" si="0"/>
        <v>91878.30052551151</v>
      </c>
      <c r="H65" s="6"/>
      <c r="I65" s="45"/>
      <c r="J65" s="46"/>
      <c r="K65" s="6"/>
      <c r="L65" s="45"/>
      <c r="M65" s="46"/>
      <c r="N65" s="41" t="s">
        <v>274</v>
      </c>
    </row>
    <row r="66" spans="1:14" s="1" customFormat="1" ht="12">
      <c r="A66" s="59" t="s">
        <v>316</v>
      </c>
      <c r="B66" s="3">
        <v>4</v>
      </c>
      <c r="C66" s="2" t="s">
        <v>307</v>
      </c>
      <c r="D66" s="4" t="s">
        <v>348</v>
      </c>
      <c r="E66" s="6">
        <v>808431</v>
      </c>
      <c r="F66" s="45">
        <v>72456.88114</v>
      </c>
      <c r="G66" s="46">
        <f t="shared" si="0"/>
        <v>83289.18487042999</v>
      </c>
      <c r="H66" s="6"/>
      <c r="I66" s="45"/>
      <c r="J66" s="46"/>
      <c r="K66" s="7"/>
      <c r="L66" s="45"/>
      <c r="M66" s="46"/>
      <c r="N66" s="41" t="s">
        <v>274</v>
      </c>
    </row>
    <row r="67" spans="1:14" s="1" customFormat="1" ht="24">
      <c r="A67" s="39" t="s">
        <v>58</v>
      </c>
      <c r="B67" s="3">
        <v>8</v>
      </c>
      <c r="C67" s="2" t="s">
        <v>156</v>
      </c>
      <c r="D67" s="4" t="s">
        <v>369</v>
      </c>
      <c r="E67" s="6">
        <v>800942</v>
      </c>
      <c r="F67" s="45">
        <v>76477.28323760002</v>
      </c>
      <c r="G67" s="46">
        <f t="shared" si="0"/>
        <v>87910.63708162121</v>
      </c>
      <c r="H67" s="6">
        <v>810942</v>
      </c>
      <c r="I67" s="45">
        <v>46956.7588875</v>
      </c>
      <c r="J67" s="46">
        <f>+I67*1.21*0.95</f>
        <v>53976.794341181245</v>
      </c>
      <c r="K67" s="6"/>
      <c r="L67" s="45"/>
      <c r="M67" s="46"/>
      <c r="N67" s="41" t="s">
        <v>11</v>
      </c>
    </row>
    <row r="68" spans="1:14" s="1" customFormat="1" ht="36">
      <c r="A68" s="80" t="s">
        <v>87</v>
      </c>
      <c r="B68" s="69">
        <v>6</v>
      </c>
      <c r="C68" s="70" t="s">
        <v>157</v>
      </c>
      <c r="D68" s="71" t="s">
        <v>369</v>
      </c>
      <c r="E68" s="6">
        <v>800514</v>
      </c>
      <c r="F68" s="45">
        <v>42398.879171600005</v>
      </c>
      <c r="G68" s="46">
        <f t="shared" si="0"/>
        <v>48737.5116077542</v>
      </c>
      <c r="H68" s="6"/>
      <c r="I68" s="45"/>
      <c r="J68" s="46"/>
      <c r="K68" s="6"/>
      <c r="L68" s="45"/>
      <c r="M68" s="46"/>
      <c r="N68" s="41" t="s">
        <v>529</v>
      </c>
    </row>
    <row r="69" spans="1:14" s="1" customFormat="1" ht="12">
      <c r="A69" s="80"/>
      <c r="B69" s="69"/>
      <c r="C69" s="70"/>
      <c r="D69" s="71"/>
      <c r="E69" s="6"/>
      <c r="F69" s="45"/>
      <c r="G69" s="46"/>
      <c r="H69" s="6"/>
      <c r="I69" s="45"/>
      <c r="J69" s="46"/>
      <c r="K69" s="6">
        <v>827975</v>
      </c>
      <c r="L69" s="45">
        <v>20110.6956008</v>
      </c>
      <c r="M69" s="46">
        <f>+L69*1.21*0.95</f>
        <v>23117.2445931196</v>
      </c>
      <c r="N69" s="41" t="s">
        <v>7</v>
      </c>
    </row>
    <row r="70" spans="1:14" s="1" customFormat="1" ht="24">
      <c r="A70" s="80"/>
      <c r="B70" s="69"/>
      <c r="C70" s="70"/>
      <c r="D70" s="71"/>
      <c r="E70" s="6"/>
      <c r="F70" s="45"/>
      <c r="G70" s="46"/>
      <c r="H70" s="6">
        <v>810514</v>
      </c>
      <c r="I70" s="45">
        <v>31562.008262400006</v>
      </c>
      <c r="J70" s="46">
        <f>+I70*1.21*0.95</f>
        <v>36280.5284976288</v>
      </c>
      <c r="K70" s="6"/>
      <c r="L70" s="45"/>
      <c r="M70" s="46"/>
      <c r="N70" s="41" t="s">
        <v>11</v>
      </c>
    </row>
    <row r="71" spans="1:14" s="1" customFormat="1" ht="24">
      <c r="A71" s="68" t="s">
        <v>92</v>
      </c>
      <c r="B71" s="69">
        <v>6</v>
      </c>
      <c r="C71" s="70" t="s">
        <v>158</v>
      </c>
      <c r="D71" s="71" t="s">
        <v>357</v>
      </c>
      <c r="E71" s="6">
        <v>801786</v>
      </c>
      <c r="F71" s="45">
        <v>99639.6470272</v>
      </c>
      <c r="G71" s="46">
        <f aca="true" t="shared" si="1" ref="G71:G133">+F71*1.21*0.95</f>
        <v>114535.77425776639</v>
      </c>
      <c r="H71" s="7" t="s">
        <v>241</v>
      </c>
      <c r="I71" s="45"/>
      <c r="J71" s="46"/>
      <c r="K71" s="7" t="s">
        <v>241</v>
      </c>
      <c r="L71" s="45"/>
      <c r="M71" s="46"/>
      <c r="N71" s="41" t="s">
        <v>8</v>
      </c>
    </row>
    <row r="72" spans="1:14" s="1" customFormat="1" ht="12">
      <c r="A72" s="68"/>
      <c r="B72" s="69"/>
      <c r="C72" s="70"/>
      <c r="D72" s="71"/>
      <c r="E72" s="7" t="s">
        <v>241</v>
      </c>
      <c r="F72" s="45"/>
      <c r="G72" s="46"/>
      <c r="H72" s="6">
        <v>811786</v>
      </c>
      <c r="I72" s="45">
        <v>139918.302097</v>
      </c>
      <c r="J72" s="46">
        <f>+I72*1.21*0.95</f>
        <v>160836.0882605015</v>
      </c>
      <c r="K72" s="7" t="s">
        <v>241</v>
      </c>
      <c r="L72" s="45"/>
      <c r="M72" s="46"/>
      <c r="N72" s="41" t="s">
        <v>274</v>
      </c>
    </row>
    <row r="73" spans="1:14" s="1" customFormat="1" ht="24">
      <c r="A73" s="59" t="s">
        <v>93</v>
      </c>
      <c r="B73" s="3">
        <v>6</v>
      </c>
      <c r="C73" s="2" t="s">
        <v>158</v>
      </c>
      <c r="D73" s="4" t="s">
        <v>371</v>
      </c>
      <c r="E73" s="6"/>
      <c r="F73" s="45"/>
      <c r="G73" s="46"/>
      <c r="H73" s="6">
        <v>811669</v>
      </c>
      <c r="I73" s="45">
        <v>72467.7717918</v>
      </c>
      <c r="J73" s="46">
        <f>+I73*1.21*0.95</f>
        <v>83301.70367467409</v>
      </c>
      <c r="K73" s="6" t="s">
        <v>241</v>
      </c>
      <c r="L73" s="45"/>
      <c r="M73" s="46"/>
      <c r="N73" s="41" t="s">
        <v>274</v>
      </c>
    </row>
    <row r="74" spans="1:14" s="17" customFormat="1" ht="15">
      <c r="A74" s="91" t="s">
        <v>110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3"/>
    </row>
    <row r="75" spans="1:14" s="1" customFormat="1" ht="12">
      <c r="A75" s="68" t="s">
        <v>59</v>
      </c>
      <c r="B75" s="69">
        <v>4</v>
      </c>
      <c r="C75" s="70" t="s">
        <v>159</v>
      </c>
      <c r="D75" s="85" t="s">
        <v>372</v>
      </c>
      <c r="E75" s="6">
        <v>801103</v>
      </c>
      <c r="F75" s="45">
        <v>33519.880221800006</v>
      </c>
      <c r="G75" s="46">
        <f t="shared" si="1"/>
        <v>38531.1023149591</v>
      </c>
      <c r="H75" s="7" t="s">
        <v>241</v>
      </c>
      <c r="I75" s="45"/>
      <c r="J75" s="46"/>
      <c r="K75" s="7" t="s">
        <v>241</v>
      </c>
      <c r="L75" s="45"/>
      <c r="M75" s="46"/>
      <c r="N75" s="41" t="s">
        <v>509</v>
      </c>
    </row>
    <row r="76" spans="1:14" s="1" customFormat="1" ht="24">
      <c r="A76" s="68"/>
      <c r="B76" s="69"/>
      <c r="C76" s="70"/>
      <c r="D76" s="85"/>
      <c r="E76" s="7"/>
      <c r="F76" s="45"/>
      <c r="G76" s="46"/>
      <c r="H76" s="6"/>
      <c r="I76" s="45"/>
      <c r="J76" s="46"/>
      <c r="K76" s="6">
        <v>820097</v>
      </c>
      <c r="L76" s="45">
        <v>13903.197948360003</v>
      </c>
      <c r="M76" s="46">
        <f>+L76*1.21*0.95</f>
        <v>15981.726041639822</v>
      </c>
      <c r="N76" s="41" t="s">
        <v>17</v>
      </c>
    </row>
    <row r="77" spans="1:14" s="1" customFormat="1" ht="24">
      <c r="A77" s="39" t="s">
        <v>208</v>
      </c>
      <c r="B77" s="3">
        <v>6</v>
      </c>
      <c r="C77" s="47" t="s">
        <v>428</v>
      </c>
      <c r="D77" s="4" t="s">
        <v>369</v>
      </c>
      <c r="E77" s="6">
        <v>800276</v>
      </c>
      <c r="F77" s="45">
        <v>44615.9811916</v>
      </c>
      <c r="G77" s="46">
        <f t="shared" si="1"/>
        <v>51286.0703797442</v>
      </c>
      <c r="H77" s="7" t="s">
        <v>241</v>
      </c>
      <c r="I77" s="45"/>
      <c r="J77" s="46"/>
      <c r="K77" s="7" t="s">
        <v>241</v>
      </c>
      <c r="L77" s="45"/>
      <c r="M77" s="46"/>
      <c r="N77" s="41" t="s">
        <v>539</v>
      </c>
    </row>
    <row r="78" spans="1:14" s="1" customFormat="1" ht="24">
      <c r="A78" s="68" t="s">
        <v>33</v>
      </c>
      <c r="B78" s="69">
        <v>4</v>
      </c>
      <c r="C78" s="70" t="s">
        <v>160</v>
      </c>
      <c r="D78" s="71" t="s">
        <v>359</v>
      </c>
      <c r="E78" s="6">
        <v>801286</v>
      </c>
      <c r="F78" s="45">
        <v>81846.25894480002</v>
      </c>
      <c r="G78" s="46">
        <f t="shared" si="1"/>
        <v>94082.27465704762</v>
      </c>
      <c r="H78" s="6"/>
      <c r="I78" s="45"/>
      <c r="J78" s="46"/>
      <c r="K78" s="7" t="s">
        <v>241</v>
      </c>
      <c r="L78" s="45"/>
      <c r="M78" s="46"/>
      <c r="N78" s="41" t="s">
        <v>8</v>
      </c>
    </row>
    <row r="79" spans="1:14" s="1" customFormat="1" ht="12">
      <c r="A79" s="68"/>
      <c r="B79" s="69"/>
      <c r="C79" s="70"/>
      <c r="D79" s="71"/>
      <c r="E79" s="6"/>
      <c r="F79" s="45"/>
      <c r="G79" s="46"/>
      <c r="H79" s="78">
        <v>811286</v>
      </c>
      <c r="I79" s="45">
        <v>72500.34953</v>
      </c>
      <c r="J79" s="46">
        <f>+I79*1.21*0.95</f>
        <v>83339.151784735</v>
      </c>
      <c r="K79" s="7"/>
      <c r="L79" s="45"/>
      <c r="M79" s="46"/>
      <c r="N79" s="41" t="s">
        <v>274</v>
      </c>
    </row>
    <row r="80" spans="1:14" s="1" customFormat="1" ht="12">
      <c r="A80" s="68"/>
      <c r="B80" s="69"/>
      <c r="C80" s="70"/>
      <c r="D80" s="71"/>
      <c r="E80" s="6"/>
      <c r="F80" s="45"/>
      <c r="G80" s="46"/>
      <c r="H80" s="78"/>
      <c r="I80" s="45"/>
      <c r="J80" s="46"/>
      <c r="K80" s="7"/>
      <c r="L80" s="45"/>
      <c r="M80" s="46"/>
      <c r="N80" s="41" t="s">
        <v>523</v>
      </c>
    </row>
    <row r="81" spans="1:14" s="1" customFormat="1" ht="24">
      <c r="A81" s="39" t="s">
        <v>42</v>
      </c>
      <c r="B81" s="3">
        <v>4</v>
      </c>
      <c r="C81" s="2" t="s">
        <v>160</v>
      </c>
      <c r="D81" s="4" t="s">
        <v>373</v>
      </c>
      <c r="E81" s="6">
        <v>801851</v>
      </c>
      <c r="F81" s="45">
        <v>89775.651301</v>
      </c>
      <c r="G81" s="46">
        <f t="shared" si="1"/>
        <v>103197.1111704995</v>
      </c>
      <c r="H81" s="6" t="s">
        <v>241</v>
      </c>
      <c r="I81" s="45"/>
      <c r="J81" s="46"/>
      <c r="K81" s="7" t="s">
        <v>241</v>
      </c>
      <c r="L81" s="45"/>
      <c r="M81" s="46"/>
      <c r="N81" s="41" t="s">
        <v>8</v>
      </c>
    </row>
    <row r="82" spans="1:14" s="1" customFormat="1" ht="12">
      <c r="A82" s="39" t="s">
        <v>34</v>
      </c>
      <c r="B82" s="3">
        <v>6</v>
      </c>
      <c r="C82" s="2" t="s">
        <v>161</v>
      </c>
      <c r="D82" s="4" t="s">
        <v>357</v>
      </c>
      <c r="E82" s="6">
        <v>801601</v>
      </c>
      <c r="F82" s="45">
        <v>140634.7896422</v>
      </c>
      <c r="G82" s="46">
        <f t="shared" si="1"/>
        <v>161659.6906937089</v>
      </c>
      <c r="H82" s="6">
        <v>811601</v>
      </c>
      <c r="I82" s="45">
        <v>122180.22257000003</v>
      </c>
      <c r="J82" s="46">
        <f>+I82*1.21*0.95</f>
        <v>140446.16584421502</v>
      </c>
      <c r="K82" s="7" t="s">
        <v>241</v>
      </c>
      <c r="L82" s="45"/>
      <c r="M82" s="46"/>
      <c r="N82" s="41" t="s">
        <v>6</v>
      </c>
    </row>
    <row r="83" spans="1:14" s="1" customFormat="1" ht="24">
      <c r="A83" s="39" t="s">
        <v>270</v>
      </c>
      <c r="B83" s="3">
        <v>8</v>
      </c>
      <c r="C83" s="2" t="s">
        <v>161</v>
      </c>
      <c r="D83" s="4" t="s">
        <v>357</v>
      </c>
      <c r="E83" s="6">
        <v>801699</v>
      </c>
      <c r="F83" s="45">
        <v>266423.0959824</v>
      </c>
      <c r="G83" s="46">
        <f t="shared" si="1"/>
        <v>306253.3488317688</v>
      </c>
      <c r="H83" s="7" t="s">
        <v>241</v>
      </c>
      <c r="I83" s="45"/>
      <c r="J83" s="46"/>
      <c r="K83" s="7" t="s">
        <v>241</v>
      </c>
      <c r="L83" s="45"/>
      <c r="M83" s="46"/>
      <c r="N83" s="41" t="s">
        <v>6</v>
      </c>
    </row>
    <row r="84" spans="1:14" s="1" customFormat="1" ht="12">
      <c r="A84" s="68" t="s">
        <v>95</v>
      </c>
      <c r="B84" s="69">
        <v>6</v>
      </c>
      <c r="C84" s="70" t="s">
        <v>162</v>
      </c>
      <c r="D84" s="71" t="s">
        <v>359</v>
      </c>
      <c r="E84" s="6">
        <v>801870</v>
      </c>
      <c r="F84" s="45">
        <v>150589.05890560002</v>
      </c>
      <c r="G84" s="46">
        <f t="shared" si="1"/>
        <v>173102.1232119872</v>
      </c>
      <c r="H84" s="7" t="s">
        <v>241</v>
      </c>
      <c r="I84" s="45"/>
      <c r="J84" s="46"/>
      <c r="K84" s="7" t="s">
        <v>241</v>
      </c>
      <c r="L84" s="45"/>
      <c r="M84" s="46"/>
      <c r="N84" s="41" t="s">
        <v>6</v>
      </c>
    </row>
    <row r="85" spans="1:14" s="1" customFormat="1" ht="12">
      <c r="A85" s="68"/>
      <c r="B85" s="69"/>
      <c r="C85" s="70"/>
      <c r="D85" s="71"/>
      <c r="E85" s="6"/>
      <c r="F85" s="45"/>
      <c r="G85" s="46"/>
      <c r="H85" s="6">
        <v>811870</v>
      </c>
      <c r="I85" s="45">
        <v>131037.64149840001</v>
      </c>
      <c r="J85" s="46">
        <f>+I85*1.21*0.95</f>
        <v>150627.7689024108</v>
      </c>
      <c r="K85" s="7"/>
      <c r="L85" s="45"/>
      <c r="M85" s="46"/>
      <c r="N85" s="41" t="s">
        <v>6</v>
      </c>
    </row>
    <row r="86" spans="1:14" s="1" customFormat="1" ht="36">
      <c r="A86" s="80" t="s">
        <v>96</v>
      </c>
      <c r="B86" s="69">
        <v>6</v>
      </c>
      <c r="C86" s="70" t="s">
        <v>157</v>
      </c>
      <c r="D86" s="71" t="s">
        <v>369</v>
      </c>
      <c r="E86" s="6">
        <v>800514</v>
      </c>
      <c r="F86" s="45">
        <v>42398.879171600005</v>
      </c>
      <c r="G86" s="46">
        <f t="shared" si="1"/>
        <v>48737.5116077542</v>
      </c>
      <c r="H86" s="6"/>
      <c r="I86" s="45"/>
      <c r="J86" s="46"/>
      <c r="K86" s="6"/>
      <c r="L86" s="45"/>
      <c r="M86" s="46"/>
      <c r="N86" s="41" t="s">
        <v>529</v>
      </c>
    </row>
    <row r="87" spans="1:14" s="1" customFormat="1" ht="12">
      <c r="A87" s="80"/>
      <c r="B87" s="69"/>
      <c r="C87" s="70"/>
      <c r="D87" s="71"/>
      <c r="E87" s="6"/>
      <c r="F87" s="45"/>
      <c r="G87" s="46"/>
      <c r="H87" s="6"/>
      <c r="I87" s="45"/>
      <c r="J87" s="46"/>
      <c r="K87" s="6">
        <v>827975</v>
      </c>
      <c r="L87" s="45">
        <v>20110.6956008</v>
      </c>
      <c r="M87" s="46">
        <f>+L87*1.21*0.95</f>
        <v>23117.2445931196</v>
      </c>
      <c r="N87" s="41" t="s">
        <v>7</v>
      </c>
    </row>
    <row r="88" spans="1:14" s="1" customFormat="1" ht="24">
      <c r="A88" s="80"/>
      <c r="B88" s="69"/>
      <c r="C88" s="70"/>
      <c r="D88" s="71"/>
      <c r="E88" s="6"/>
      <c r="F88" s="45"/>
      <c r="G88" s="46"/>
      <c r="H88" s="6">
        <v>810514</v>
      </c>
      <c r="I88" s="45">
        <v>31562.008262400006</v>
      </c>
      <c r="J88" s="46">
        <f>+I88*1.21*0.95</f>
        <v>36280.5284976288</v>
      </c>
      <c r="K88" s="6"/>
      <c r="L88" s="45"/>
      <c r="M88" s="46"/>
      <c r="N88" s="41" t="s">
        <v>11</v>
      </c>
    </row>
    <row r="89" spans="1:14" s="1" customFormat="1" ht="24">
      <c r="A89" s="59" t="s">
        <v>35</v>
      </c>
      <c r="B89" s="3">
        <v>6</v>
      </c>
      <c r="C89" s="47" t="s">
        <v>511</v>
      </c>
      <c r="D89" s="4" t="s">
        <v>369</v>
      </c>
      <c r="E89" s="6">
        <v>801444</v>
      </c>
      <c r="F89" s="45">
        <v>74823.9983554</v>
      </c>
      <c r="G89" s="46">
        <f t="shared" si="1"/>
        <v>86010.18610953231</v>
      </c>
      <c r="H89" s="6" t="s">
        <v>241</v>
      </c>
      <c r="I89" s="45"/>
      <c r="J89" s="46"/>
      <c r="K89" s="7" t="s">
        <v>241</v>
      </c>
      <c r="L89" s="45"/>
      <c r="M89" s="46"/>
      <c r="N89" s="41" t="s">
        <v>7</v>
      </c>
    </row>
    <row r="90" spans="1:14" s="1" customFormat="1" ht="54">
      <c r="A90" s="39" t="s">
        <v>431</v>
      </c>
      <c r="B90" s="3">
        <v>8</v>
      </c>
      <c r="C90" s="2" t="s">
        <v>511</v>
      </c>
      <c r="D90" s="4" t="s">
        <v>369</v>
      </c>
      <c r="E90" s="6">
        <v>800069</v>
      </c>
      <c r="F90" s="45">
        <v>118163.0003029</v>
      </c>
      <c r="G90" s="46">
        <f t="shared" si="1"/>
        <v>135828.36884818354</v>
      </c>
      <c r="H90" s="6" t="s">
        <v>241</v>
      </c>
      <c r="I90" s="45"/>
      <c r="J90" s="46"/>
      <c r="K90" s="7" t="s">
        <v>241</v>
      </c>
      <c r="L90" s="45"/>
      <c r="M90" s="46"/>
      <c r="N90" s="41" t="s">
        <v>7</v>
      </c>
    </row>
    <row r="91" spans="1:14" s="1" customFormat="1" ht="36">
      <c r="A91" s="39" t="s">
        <v>97</v>
      </c>
      <c r="B91" s="3">
        <v>8</v>
      </c>
      <c r="C91" s="2" t="s">
        <v>511</v>
      </c>
      <c r="D91" s="4" t="s">
        <v>368</v>
      </c>
      <c r="E91" s="6">
        <v>801709</v>
      </c>
      <c r="F91" s="45">
        <v>113526.1543374</v>
      </c>
      <c r="G91" s="46">
        <f t="shared" si="1"/>
        <v>130498.31441084128</v>
      </c>
      <c r="H91" s="7" t="s">
        <v>241</v>
      </c>
      <c r="I91" s="45"/>
      <c r="J91" s="46"/>
      <c r="K91" s="7" t="s">
        <v>241</v>
      </c>
      <c r="L91" s="45"/>
      <c r="M91" s="46"/>
      <c r="N91" s="40" t="s">
        <v>274</v>
      </c>
    </row>
    <row r="92" spans="1:14" s="17" customFormat="1" ht="15">
      <c r="A92" s="91" t="s">
        <v>47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3"/>
    </row>
    <row r="93" spans="1:14" s="1" customFormat="1" ht="24">
      <c r="A93" s="39" t="s">
        <v>478</v>
      </c>
      <c r="B93" s="3">
        <v>1</v>
      </c>
      <c r="C93" s="47" t="s">
        <v>479</v>
      </c>
      <c r="D93" s="4" t="s">
        <v>480</v>
      </c>
      <c r="E93" s="6"/>
      <c r="F93" s="45"/>
      <c r="G93" s="46"/>
      <c r="H93" s="6">
        <v>818453</v>
      </c>
      <c r="I93" s="45">
        <v>6924.004897600002</v>
      </c>
      <c r="J93" s="46">
        <f>+I93*1.21*0.95</f>
        <v>7959.143629791201</v>
      </c>
      <c r="K93" s="7"/>
      <c r="L93" s="45"/>
      <c r="M93" s="46"/>
      <c r="N93" s="41" t="s">
        <v>507</v>
      </c>
    </row>
    <row r="94" spans="1:14" s="1" customFormat="1" ht="25.5">
      <c r="A94" s="59" t="s">
        <v>432</v>
      </c>
      <c r="B94" s="3">
        <v>1</v>
      </c>
      <c r="C94" s="2" t="s">
        <v>163</v>
      </c>
      <c r="D94" s="4" t="s">
        <v>374</v>
      </c>
      <c r="E94" s="6">
        <v>801518</v>
      </c>
      <c r="F94" s="45">
        <v>20401.651162200003</v>
      </c>
      <c r="G94" s="46">
        <f t="shared" si="1"/>
        <v>23451.6980109489</v>
      </c>
      <c r="H94" s="7" t="s">
        <v>241</v>
      </c>
      <c r="I94" s="45"/>
      <c r="J94" s="46"/>
      <c r="K94" s="7" t="s">
        <v>241</v>
      </c>
      <c r="L94" s="45"/>
      <c r="M94" s="46"/>
      <c r="N94" s="40" t="s">
        <v>274</v>
      </c>
    </row>
    <row r="95" spans="1:14" s="1" customFormat="1" ht="27">
      <c r="A95" s="39" t="s">
        <v>331</v>
      </c>
      <c r="B95" s="3">
        <v>1</v>
      </c>
      <c r="C95" s="2" t="s">
        <v>332</v>
      </c>
      <c r="D95" s="48" t="s">
        <v>375</v>
      </c>
      <c r="E95" s="6">
        <v>801677</v>
      </c>
      <c r="F95" s="45">
        <v>23936.414985</v>
      </c>
      <c r="G95" s="46">
        <f t="shared" si="1"/>
        <v>27514.909025257497</v>
      </c>
      <c r="H95" s="6"/>
      <c r="I95" s="45"/>
      <c r="J95" s="46"/>
      <c r="K95" s="7"/>
      <c r="L95" s="45"/>
      <c r="M95" s="46"/>
      <c r="N95" s="41" t="s">
        <v>274</v>
      </c>
    </row>
    <row r="96" spans="1:14" s="17" customFormat="1" ht="15">
      <c r="A96" s="91" t="s">
        <v>339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3"/>
    </row>
    <row r="97" spans="1:14" s="1" customFormat="1" ht="12">
      <c r="A97" s="39" t="s">
        <v>451</v>
      </c>
      <c r="B97" s="3">
        <v>1</v>
      </c>
      <c r="C97" s="2" t="s">
        <v>341</v>
      </c>
      <c r="D97" s="48" t="s">
        <v>364</v>
      </c>
      <c r="E97" s="6">
        <v>809003</v>
      </c>
      <c r="F97" s="45">
        <v>13853.281064</v>
      </c>
      <c r="G97" s="46">
        <f t="shared" si="1"/>
        <v>15924.346583068</v>
      </c>
      <c r="H97" s="7">
        <v>819003</v>
      </c>
      <c r="I97" s="45">
        <v>9116.961618800002</v>
      </c>
      <c r="J97" s="46">
        <f>+I97*1.21*0.95</f>
        <v>10479.947380810601</v>
      </c>
      <c r="K97" s="7" t="s">
        <v>241</v>
      </c>
      <c r="L97" s="45"/>
      <c r="M97" s="46"/>
      <c r="N97" s="41" t="s">
        <v>10</v>
      </c>
    </row>
    <row r="98" spans="1:14" s="1" customFormat="1" ht="12">
      <c r="A98" s="39" t="s">
        <v>340</v>
      </c>
      <c r="B98" s="3">
        <v>4</v>
      </c>
      <c r="C98" s="2" t="s">
        <v>184</v>
      </c>
      <c r="D98" s="4" t="s">
        <v>357</v>
      </c>
      <c r="E98" s="6">
        <v>803664</v>
      </c>
      <c r="F98" s="45">
        <v>45262.3454444</v>
      </c>
      <c r="G98" s="46">
        <f t="shared" si="1"/>
        <v>52029.06608833779</v>
      </c>
      <c r="H98" s="7" t="s">
        <v>241</v>
      </c>
      <c r="I98" s="45"/>
      <c r="J98" s="46"/>
      <c r="K98" s="7" t="s">
        <v>241</v>
      </c>
      <c r="L98" s="45"/>
      <c r="M98" s="46"/>
      <c r="N98" s="40" t="s">
        <v>10</v>
      </c>
    </row>
    <row r="99" spans="1:14" s="17" customFormat="1" ht="15">
      <c r="A99" s="91" t="s">
        <v>297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3"/>
    </row>
    <row r="100" spans="1:14" s="1" customFormat="1" ht="36">
      <c r="A100" s="39" t="s">
        <v>222</v>
      </c>
      <c r="B100" s="3">
        <v>1</v>
      </c>
      <c r="C100" s="2" t="s">
        <v>163</v>
      </c>
      <c r="D100" s="4" t="s">
        <v>376</v>
      </c>
      <c r="E100" s="6">
        <v>808135</v>
      </c>
      <c r="F100" s="45">
        <v>29172.809961400006</v>
      </c>
      <c r="G100" s="46">
        <f t="shared" si="1"/>
        <v>33534.145050629304</v>
      </c>
      <c r="H100" s="7" t="s">
        <v>241</v>
      </c>
      <c r="I100" s="45"/>
      <c r="J100" s="46"/>
      <c r="K100" s="7" t="s">
        <v>241</v>
      </c>
      <c r="L100" s="45"/>
      <c r="M100" s="46"/>
      <c r="N100" s="41" t="s">
        <v>274</v>
      </c>
    </row>
    <row r="101" spans="1:14" s="1" customFormat="1" ht="12">
      <c r="A101" s="39" t="s">
        <v>503</v>
      </c>
      <c r="B101" s="3">
        <v>1</v>
      </c>
      <c r="C101" s="2" t="s">
        <v>163</v>
      </c>
      <c r="D101" s="48" t="s">
        <v>502</v>
      </c>
      <c r="E101" s="6">
        <v>808395</v>
      </c>
      <c r="F101" s="45">
        <v>29017.732732800006</v>
      </c>
      <c r="G101" s="46">
        <f t="shared" si="1"/>
        <v>33355.88377635361</v>
      </c>
      <c r="H101" s="6"/>
      <c r="I101" s="45"/>
      <c r="J101" s="46"/>
      <c r="K101" s="7"/>
      <c r="L101" s="45"/>
      <c r="M101" s="46"/>
      <c r="N101" s="41" t="s">
        <v>274</v>
      </c>
    </row>
    <row r="102" spans="1:14" s="1" customFormat="1" ht="24">
      <c r="A102" s="39" t="s">
        <v>335</v>
      </c>
      <c r="B102" s="3">
        <v>1</v>
      </c>
      <c r="C102" s="2" t="s">
        <v>171</v>
      </c>
      <c r="D102" s="48" t="s">
        <v>377</v>
      </c>
      <c r="E102" s="6">
        <v>800718</v>
      </c>
      <c r="F102" s="45">
        <v>23357.2061828</v>
      </c>
      <c r="G102" s="46">
        <f t="shared" si="1"/>
        <v>26849.1085071286</v>
      </c>
      <c r="H102" s="6">
        <v>810718</v>
      </c>
      <c r="I102" s="45">
        <v>20572.492641400004</v>
      </c>
      <c r="J102" s="46">
        <f>+I102*1.21*0.95</f>
        <v>23648.080291289305</v>
      </c>
      <c r="K102" s="7"/>
      <c r="L102" s="45"/>
      <c r="M102" s="46"/>
      <c r="N102" s="41" t="s">
        <v>274</v>
      </c>
    </row>
    <row r="103" spans="1:14" s="1" customFormat="1" ht="12">
      <c r="A103" s="39" t="s">
        <v>296</v>
      </c>
      <c r="B103" s="3">
        <v>1</v>
      </c>
      <c r="C103" s="2" t="s">
        <v>164</v>
      </c>
      <c r="D103" s="4" t="s">
        <v>378</v>
      </c>
      <c r="E103" s="6">
        <v>803060</v>
      </c>
      <c r="F103" s="45">
        <v>27005.634492200006</v>
      </c>
      <c r="G103" s="46">
        <f t="shared" si="1"/>
        <v>31042.976848783906</v>
      </c>
      <c r="H103" s="7" t="s">
        <v>241</v>
      </c>
      <c r="I103" s="45"/>
      <c r="J103" s="46"/>
      <c r="K103" s="7"/>
      <c r="L103" s="45"/>
      <c r="M103" s="46"/>
      <c r="N103" s="40" t="s">
        <v>274</v>
      </c>
    </row>
    <row r="104" spans="1:14" s="17" customFormat="1" ht="15">
      <c r="A104" s="91" t="s">
        <v>276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3"/>
    </row>
    <row r="105" spans="1:14" s="1" customFormat="1" ht="12">
      <c r="A105" s="72" t="s">
        <v>223</v>
      </c>
      <c r="B105" s="69">
        <v>4</v>
      </c>
      <c r="C105" s="70" t="s">
        <v>185</v>
      </c>
      <c r="D105" s="71" t="s">
        <v>379</v>
      </c>
      <c r="E105" s="6">
        <v>800511</v>
      </c>
      <c r="F105" s="45">
        <v>23219.918874600004</v>
      </c>
      <c r="G105" s="46">
        <f t="shared" si="1"/>
        <v>26691.296746352702</v>
      </c>
      <c r="H105" s="7"/>
      <c r="I105" s="45"/>
      <c r="J105" s="46"/>
      <c r="K105" s="7" t="s">
        <v>241</v>
      </c>
      <c r="L105" s="45"/>
      <c r="M105" s="46"/>
      <c r="N105" s="40" t="s">
        <v>538</v>
      </c>
    </row>
    <row r="106" spans="1:14" s="1" customFormat="1" ht="12">
      <c r="A106" s="72"/>
      <c r="B106" s="69"/>
      <c r="C106" s="70"/>
      <c r="D106" s="71"/>
      <c r="E106" s="6"/>
      <c r="F106" s="45"/>
      <c r="G106" s="46"/>
      <c r="H106" s="7">
        <v>810511</v>
      </c>
      <c r="I106" s="45">
        <v>19532.1377538</v>
      </c>
      <c r="J106" s="46">
        <f>+I106*1.21*0.95</f>
        <v>22452.1923479931</v>
      </c>
      <c r="K106" s="7"/>
      <c r="L106" s="45"/>
      <c r="M106" s="46"/>
      <c r="N106" s="40" t="s">
        <v>26</v>
      </c>
    </row>
    <row r="107" spans="1:14" s="1" customFormat="1" ht="12">
      <c r="A107" s="72"/>
      <c r="B107" s="69"/>
      <c r="C107" s="70"/>
      <c r="D107" s="71"/>
      <c r="E107" s="7" t="s">
        <v>241</v>
      </c>
      <c r="F107" s="45"/>
      <c r="G107" s="46"/>
      <c r="H107" s="7" t="s">
        <v>241</v>
      </c>
      <c r="I107" s="45"/>
      <c r="J107" s="46"/>
      <c r="K107" s="6">
        <v>820007</v>
      </c>
      <c r="L107" s="45">
        <v>10489.50977382</v>
      </c>
      <c r="M107" s="46">
        <f>+L107*1.21*0.95</f>
        <v>12057.69148500609</v>
      </c>
      <c r="N107" s="40" t="s">
        <v>274</v>
      </c>
    </row>
    <row r="108" spans="1:14" s="1" customFormat="1" ht="24">
      <c r="A108" s="58" t="s">
        <v>60</v>
      </c>
      <c r="B108" s="50">
        <v>4</v>
      </c>
      <c r="C108" s="51" t="s">
        <v>186</v>
      </c>
      <c r="D108" s="52" t="s">
        <v>380</v>
      </c>
      <c r="E108" s="6">
        <v>802118</v>
      </c>
      <c r="F108" s="45">
        <v>28981.441980399995</v>
      </c>
      <c r="G108" s="46">
        <f t="shared" si="1"/>
        <v>33314.16755646979</v>
      </c>
      <c r="H108" s="6">
        <v>812118</v>
      </c>
      <c r="I108" s="45">
        <v>20085.635661000004</v>
      </c>
      <c r="J108" s="46">
        <f>+I108*1.21*0.95</f>
        <v>23088.438192319503</v>
      </c>
      <c r="K108" s="7" t="s">
        <v>241</v>
      </c>
      <c r="L108" s="45"/>
      <c r="M108" s="46"/>
      <c r="N108" s="41" t="s">
        <v>274</v>
      </c>
    </row>
    <row r="109" spans="1:14" s="1" customFormat="1" ht="24">
      <c r="A109" s="58" t="s">
        <v>494</v>
      </c>
      <c r="B109" s="3">
        <v>4</v>
      </c>
      <c r="C109" s="2" t="s">
        <v>165</v>
      </c>
      <c r="D109" s="4" t="s">
        <v>364</v>
      </c>
      <c r="E109" s="6">
        <v>807508</v>
      </c>
      <c r="F109" s="45">
        <v>51856.7057722</v>
      </c>
      <c r="G109" s="46">
        <f t="shared" si="1"/>
        <v>59609.2832851439</v>
      </c>
      <c r="H109" s="6">
        <v>817508</v>
      </c>
      <c r="I109" s="45">
        <v>38618.6581298</v>
      </c>
      <c r="J109" s="46">
        <f>+I109*1.21*0.95</f>
        <v>44392.1475202051</v>
      </c>
      <c r="K109" s="7"/>
      <c r="L109" s="45"/>
      <c r="M109" s="46"/>
      <c r="N109" s="60" t="s">
        <v>27</v>
      </c>
    </row>
    <row r="110" spans="1:14" s="1" customFormat="1" ht="12">
      <c r="A110" s="58" t="s">
        <v>130</v>
      </c>
      <c r="B110" s="50">
        <v>4</v>
      </c>
      <c r="C110" s="51" t="s">
        <v>165</v>
      </c>
      <c r="D110" s="52" t="s">
        <v>357</v>
      </c>
      <c r="E110" s="6">
        <v>803294</v>
      </c>
      <c r="F110" s="45">
        <v>46085.81233759999</v>
      </c>
      <c r="G110" s="46">
        <f t="shared" si="1"/>
        <v>52975.64128207119</v>
      </c>
      <c r="H110" s="6">
        <v>813294</v>
      </c>
      <c r="I110" s="45">
        <v>27017.938402000003</v>
      </c>
      <c r="J110" s="46">
        <f>+I110*1.21*0.95</f>
        <v>31057.120193099003</v>
      </c>
      <c r="K110" s="7" t="s">
        <v>241</v>
      </c>
      <c r="L110" s="45"/>
      <c r="M110" s="46"/>
      <c r="N110" s="41" t="s">
        <v>26</v>
      </c>
    </row>
    <row r="111" spans="1:14" s="1" customFormat="1" ht="24">
      <c r="A111" s="58" t="s">
        <v>50</v>
      </c>
      <c r="B111" s="50">
        <v>4</v>
      </c>
      <c r="C111" s="51" t="s">
        <v>166</v>
      </c>
      <c r="D111" s="52" t="s">
        <v>364</v>
      </c>
      <c r="E111" s="6">
        <v>803662</v>
      </c>
      <c r="F111" s="45">
        <v>54934.43480560001</v>
      </c>
      <c r="G111" s="46">
        <f t="shared" si="1"/>
        <v>63147.1328090372</v>
      </c>
      <c r="H111" s="6">
        <v>813662</v>
      </c>
      <c r="I111" s="45">
        <v>22611.618370600005</v>
      </c>
      <c r="J111" s="46">
        <f>+I111*1.21*0.95</f>
        <v>25992.055317004702</v>
      </c>
      <c r="K111" s="7"/>
      <c r="L111" s="45"/>
      <c r="M111" s="46"/>
      <c r="N111" s="41" t="s">
        <v>44</v>
      </c>
    </row>
    <row r="112" spans="1:14" s="1" customFormat="1" ht="24">
      <c r="A112" s="86" t="s">
        <v>453</v>
      </c>
      <c r="B112" s="69">
        <v>4</v>
      </c>
      <c r="C112" s="70" t="s">
        <v>452</v>
      </c>
      <c r="D112" s="71" t="s">
        <v>367</v>
      </c>
      <c r="E112" s="6">
        <v>809006</v>
      </c>
      <c r="F112" s="45">
        <v>56008.31816860001</v>
      </c>
      <c r="G112" s="46">
        <f t="shared" si="1"/>
        <v>64381.561734805706</v>
      </c>
      <c r="H112" s="6"/>
      <c r="I112" s="45"/>
      <c r="J112" s="46"/>
      <c r="K112" s="7"/>
      <c r="L112" s="45"/>
      <c r="M112" s="46"/>
      <c r="N112" s="41" t="s">
        <v>27</v>
      </c>
    </row>
    <row r="113" spans="1:14" s="1" customFormat="1" ht="24">
      <c r="A113" s="86"/>
      <c r="B113" s="69"/>
      <c r="C113" s="70"/>
      <c r="D113" s="71"/>
      <c r="E113" s="6"/>
      <c r="F113" s="45"/>
      <c r="G113" s="46"/>
      <c r="H113" s="6">
        <v>819006</v>
      </c>
      <c r="I113" s="45">
        <v>26283.632793600005</v>
      </c>
      <c r="J113" s="46">
        <f>+I113*1.21*0.95</f>
        <v>30213.035896243204</v>
      </c>
      <c r="K113" s="7"/>
      <c r="L113" s="45"/>
      <c r="M113" s="46"/>
      <c r="N113" s="41" t="s">
        <v>27</v>
      </c>
    </row>
    <row r="114" spans="1:14" s="1" customFormat="1" ht="12">
      <c r="A114" s="58" t="s">
        <v>500</v>
      </c>
      <c r="B114" s="3">
        <v>4</v>
      </c>
      <c r="C114" s="2" t="s">
        <v>499</v>
      </c>
      <c r="D114" s="4" t="s">
        <v>501</v>
      </c>
      <c r="E114" s="6">
        <v>808760</v>
      </c>
      <c r="F114" s="45">
        <v>39819.1608444</v>
      </c>
      <c r="G114" s="46">
        <f t="shared" si="1"/>
        <v>45772.1253906378</v>
      </c>
      <c r="H114" s="6"/>
      <c r="I114" s="45"/>
      <c r="J114" s="46"/>
      <c r="K114" s="7"/>
      <c r="L114" s="45"/>
      <c r="M114" s="46"/>
      <c r="N114" s="41" t="s">
        <v>274</v>
      </c>
    </row>
    <row r="115" spans="1:14" s="1" customFormat="1" ht="24">
      <c r="A115" s="81" t="s">
        <v>289</v>
      </c>
      <c r="B115" s="69">
        <v>4</v>
      </c>
      <c r="C115" s="70" t="s">
        <v>167</v>
      </c>
      <c r="D115" s="71" t="s">
        <v>357</v>
      </c>
      <c r="E115" s="6">
        <v>806084</v>
      </c>
      <c r="F115" s="45">
        <v>49099.006871599995</v>
      </c>
      <c r="G115" s="46">
        <f t="shared" si="1"/>
        <v>56439.30839890419</v>
      </c>
      <c r="H115" s="6"/>
      <c r="I115" s="45"/>
      <c r="J115" s="46"/>
      <c r="K115" s="7"/>
      <c r="L115" s="45"/>
      <c r="M115" s="46"/>
      <c r="N115" s="41" t="s">
        <v>27</v>
      </c>
    </row>
    <row r="116" spans="1:14" s="1" customFormat="1" ht="12">
      <c r="A116" s="81"/>
      <c r="B116" s="69"/>
      <c r="C116" s="70"/>
      <c r="D116" s="71"/>
      <c r="E116" s="6"/>
      <c r="F116" s="45"/>
      <c r="G116" s="46"/>
      <c r="H116" s="6">
        <v>816084</v>
      </c>
      <c r="I116" s="45">
        <v>31753.5346996</v>
      </c>
      <c r="J116" s="46">
        <f>+I116*1.21*0.95</f>
        <v>36500.6881371902</v>
      </c>
      <c r="K116" s="7"/>
      <c r="L116" s="45"/>
      <c r="M116" s="46"/>
      <c r="N116" s="41" t="s">
        <v>26</v>
      </c>
    </row>
    <row r="117" spans="1:14" s="1" customFormat="1" ht="24">
      <c r="A117" s="86" t="s">
        <v>216</v>
      </c>
      <c r="B117" s="69">
        <v>4</v>
      </c>
      <c r="C117" s="70" t="s">
        <v>167</v>
      </c>
      <c r="D117" s="71" t="s">
        <v>381</v>
      </c>
      <c r="E117" s="6">
        <v>808193</v>
      </c>
      <c r="F117" s="45">
        <v>53520.722850000006</v>
      </c>
      <c r="G117" s="46">
        <f t="shared" si="1"/>
        <v>61522.070916075005</v>
      </c>
      <c r="H117" s="6"/>
      <c r="I117" s="45"/>
      <c r="J117" s="46"/>
      <c r="K117" s="7" t="s">
        <v>241</v>
      </c>
      <c r="L117" s="45"/>
      <c r="M117" s="46"/>
      <c r="N117" s="41" t="s">
        <v>24</v>
      </c>
    </row>
    <row r="118" spans="1:14" s="1" customFormat="1" ht="12">
      <c r="A118" s="86"/>
      <c r="B118" s="69"/>
      <c r="C118" s="70"/>
      <c r="D118" s="71"/>
      <c r="E118" s="6"/>
      <c r="F118" s="45"/>
      <c r="G118" s="46"/>
      <c r="H118" s="6"/>
      <c r="I118" s="45"/>
      <c r="J118" s="46"/>
      <c r="K118" s="7">
        <v>820319</v>
      </c>
      <c r="L118" s="45">
        <v>19790.292618726</v>
      </c>
      <c r="M118" s="46">
        <f>+L118*1.21*0.95</f>
        <v>22748.941365225535</v>
      </c>
      <c r="N118" s="41" t="s">
        <v>26</v>
      </c>
    </row>
    <row r="119" spans="1:14" s="1" customFormat="1" ht="24">
      <c r="A119" s="58" t="s">
        <v>115</v>
      </c>
      <c r="B119" s="3">
        <v>4</v>
      </c>
      <c r="C119" s="2" t="s">
        <v>144</v>
      </c>
      <c r="D119" s="53" t="s">
        <v>379</v>
      </c>
      <c r="E119" s="6">
        <v>800489</v>
      </c>
      <c r="F119" s="45">
        <v>33557.53712360001</v>
      </c>
      <c r="G119" s="46">
        <f t="shared" si="1"/>
        <v>38574.388923578204</v>
      </c>
      <c r="H119" s="6"/>
      <c r="I119" s="45"/>
      <c r="J119" s="46"/>
      <c r="K119" s="7" t="s">
        <v>241</v>
      </c>
      <c r="L119" s="45"/>
      <c r="M119" s="46"/>
      <c r="N119" s="41" t="s">
        <v>24</v>
      </c>
    </row>
    <row r="120" spans="1:14" s="1" customFormat="1" ht="24">
      <c r="A120" s="58" t="s">
        <v>476</v>
      </c>
      <c r="B120" s="3">
        <v>4</v>
      </c>
      <c r="C120" s="2" t="s">
        <v>144</v>
      </c>
      <c r="D120" s="4" t="s">
        <v>364</v>
      </c>
      <c r="E120" s="6">
        <v>808775</v>
      </c>
      <c r="F120" s="45">
        <v>27719.338347400004</v>
      </c>
      <c r="G120" s="46">
        <f t="shared" si="1"/>
        <v>31863.379430336303</v>
      </c>
      <c r="H120" s="6">
        <v>818775</v>
      </c>
      <c r="I120" s="45">
        <v>25020.270688</v>
      </c>
      <c r="J120" s="46">
        <f>+I120*1.21*0.95</f>
        <v>28760.801155855996</v>
      </c>
      <c r="K120" s="7"/>
      <c r="L120" s="45"/>
      <c r="M120" s="46"/>
      <c r="N120" s="41" t="s">
        <v>274</v>
      </c>
    </row>
    <row r="121" spans="1:14" s="21" customFormat="1" ht="24">
      <c r="A121" s="72" t="s">
        <v>61</v>
      </c>
      <c r="B121" s="82">
        <v>4</v>
      </c>
      <c r="C121" s="83" t="s">
        <v>187</v>
      </c>
      <c r="D121" s="53"/>
      <c r="E121" s="7">
        <v>808001</v>
      </c>
      <c r="F121" s="45">
        <v>33176.52704940001</v>
      </c>
      <c r="G121" s="46">
        <f t="shared" si="1"/>
        <v>38136.41784328531</v>
      </c>
      <c r="H121" s="7"/>
      <c r="I121" s="45"/>
      <c r="J121" s="46"/>
      <c r="K121" s="6" t="s">
        <v>241</v>
      </c>
      <c r="L121" s="45"/>
      <c r="M121" s="46"/>
      <c r="N121" s="41" t="s">
        <v>24</v>
      </c>
    </row>
    <row r="122" spans="1:14" s="21" customFormat="1" ht="12.75">
      <c r="A122" s="72"/>
      <c r="B122" s="82"/>
      <c r="C122" s="83"/>
      <c r="D122" s="53" t="s">
        <v>379</v>
      </c>
      <c r="E122" s="7"/>
      <c r="F122" s="45"/>
      <c r="G122" s="46"/>
      <c r="H122" s="6">
        <v>818001</v>
      </c>
      <c r="I122" s="45">
        <v>21719.240160800004</v>
      </c>
      <c r="J122" s="46">
        <f>+I122*1.21*0.95</f>
        <v>24966.266564839603</v>
      </c>
      <c r="K122" s="6"/>
      <c r="L122" s="45"/>
      <c r="M122" s="46"/>
      <c r="N122" s="41" t="s">
        <v>274</v>
      </c>
    </row>
    <row r="123" spans="1:14" s="1" customFormat="1" ht="24">
      <c r="A123" s="58" t="s">
        <v>73</v>
      </c>
      <c r="B123" s="50">
        <v>4</v>
      </c>
      <c r="C123" s="51" t="s">
        <v>188</v>
      </c>
      <c r="D123" s="53" t="s">
        <v>382</v>
      </c>
      <c r="E123" s="6">
        <v>802341</v>
      </c>
      <c r="F123" s="45">
        <v>34288.37566140001</v>
      </c>
      <c r="G123" s="46">
        <f t="shared" si="1"/>
        <v>39414.48782277931</v>
      </c>
      <c r="H123" s="6">
        <v>812341</v>
      </c>
      <c r="I123" s="45">
        <v>23574.548132800002</v>
      </c>
      <c r="J123" s="46">
        <f>+I123*1.21*0.95</f>
        <v>27098.9430786536</v>
      </c>
      <c r="K123" s="6">
        <v>820094</v>
      </c>
      <c r="L123" s="45">
        <v>13648.880886480001</v>
      </c>
      <c r="M123" s="46">
        <f>+L123*1.21*0.95</f>
        <v>15689.38857900876</v>
      </c>
      <c r="N123" s="41" t="s">
        <v>24</v>
      </c>
    </row>
    <row r="124" spans="1:14" s="1" customFormat="1" ht="24">
      <c r="A124" s="81" t="s">
        <v>257</v>
      </c>
      <c r="B124" s="82">
        <v>4</v>
      </c>
      <c r="C124" s="83" t="s">
        <v>168</v>
      </c>
      <c r="D124" s="84" t="s">
        <v>367</v>
      </c>
      <c r="E124" s="7">
        <v>809001</v>
      </c>
      <c r="F124" s="45">
        <v>48058.75966080002</v>
      </c>
      <c r="G124" s="46">
        <f t="shared" si="1"/>
        <v>55243.54423008962</v>
      </c>
      <c r="H124" s="7" t="s">
        <v>241</v>
      </c>
      <c r="I124" s="45"/>
      <c r="J124" s="46"/>
      <c r="K124" s="6"/>
      <c r="L124" s="45"/>
      <c r="M124" s="46"/>
      <c r="N124" s="41" t="s">
        <v>9</v>
      </c>
    </row>
    <row r="125" spans="1:14" s="1" customFormat="1" ht="12">
      <c r="A125" s="81"/>
      <c r="B125" s="82"/>
      <c r="C125" s="83"/>
      <c r="D125" s="84"/>
      <c r="E125" s="7"/>
      <c r="F125" s="45"/>
      <c r="G125" s="46"/>
      <c r="H125" s="6">
        <v>819001</v>
      </c>
      <c r="I125" s="45">
        <v>24544.2700986</v>
      </c>
      <c r="J125" s="46">
        <f>+I125*1.21*0.95</f>
        <v>28213.6384783407</v>
      </c>
      <c r="K125" s="6"/>
      <c r="L125" s="45"/>
      <c r="M125" s="46"/>
      <c r="N125" s="41" t="s">
        <v>10</v>
      </c>
    </row>
    <row r="126" spans="1:14" s="1" customFormat="1" ht="24">
      <c r="A126" s="58" t="s">
        <v>477</v>
      </c>
      <c r="B126" s="3">
        <v>4</v>
      </c>
      <c r="C126" s="2" t="s">
        <v>168</v>
      </c>
      <c r="D126" s="4" t="s">
        <v>364</v>
      </c>
      <c r="E126" s="6">
        <v>808753</v>
      </c>
      <c r="F126" s="45">
        <v>28191.357954200004</v>
      </c>
      <c r="G126" s="46">
        <f t="shared" si="1"/>
        <v>32405.965968352906</v>
      </c>
      <c r="H126" s="7">
        <v>818753</v>
      </c>
      <c r="I126" s="45">
        <v>25013.658353600003</v>
      </c>
      <c r="J126" s="46">
        <f>+I126*1.21*0.95</f>
        <v>28753.200277463202</v>
      </c>
      <c r="K126" s="7"/>
      <c r="L126" s="45"/>
      <c r="M126" s="46"/>
      <c r="N126" s="41" t="s">
        <v>274</v>
      </c>
    </row>
    <row r="127" spans="1:14" s="1" customFormat="1" ht="24">
      <c r="A127" s="86" t="s">
        <v>212</v>
      </c>
      <c r="B127" s="69">
        <v>4</v>
      </c>
      <c r="C127" s="87" t="s">
        <v>168</v>
      </c>
      <c r="D127" s="88" t="s">
        <v>360</v>
      </c>
      <c r="E127" s="6">
        <v>808316</v>
      </c>
      <c r="F127" s="45">
        <v>42747.671246000005</v>
      </c>
      <c r="G127" s="46">
        <f t="shared" si="1"/>
        <v>49138.448097277</v>
      </c>
      <c r="H127" s="6">
        <v>818316</v>
      </c>
      <c r="I127" s="45">
        <v>34585.17268920001</v>
      </c>
      <c r="J127" s="46">
        <f>+I127*1.21*0.95</f>
        <v>39755.656006235404</v>
      </c>
      <c r="K127" s="7" t="s">
        <v>241</v>
      </c>
      <c r="L127" s="45"/>
      <c r="M127" s="46"/>
      <c r="N127" s="41" t="s">
        <v>24</v>
      </c>
    </row>
    <row r="128" spans="1:14" s="1" customFormat="1" ht="12">
      <c r="A128" s="86"/>
      <c r="B128" s="69"/>
      <c r="C128" s="87"/>
      <c r="D128" s="88"/>
      <c r="E128" s="6"/>
      <c r="F128" s="45"/>
      <c r="G128" s="46"/>
      <c r="H128" s="6"/>
      <c r="I128" s="45"/>
      <c r="J128" s="46"/>
      <c r="K128" s="7">
        <v>820317</v>
      </c>
      <c r="L128" s="45">
        <v>10268.054325340001</v>
      </c>
      <c r="M128" s="46">
        <f>+L128*1.21*0.95</f>
        <v>11803.12844697833</v>
      </c>
      <c r="N128" s="41" t="s">
        <v>26</v>
      </c>
    </row>
    <row r="129" spans="1:14" s="1" customFormat="1" ht="24">
      <c r="A129" s="86" t="s">
        <v>247</v>
      </c>
      <c r="B129" s="82">
        <v>4</v>
      </c>
      <c r="C129" s="83" t="s">
        <v>169</v>
      </c>
      <c r="D129" s="84" t="s">
        <v>381</v>
      </c>
      <c r="E129" s="6">
        <v>803260</v>
      </c>
      <c r="F129" s="45">
        <v>60322.807020000015</v>
      </c>
      <c r="G129" s="46">
        <f t="shared" si="1"/>
        <v>69341.06666949001</v>
      </c>
      <c r="H129" s="7" t="s">
        <v>241</v>
      </c>
      <c r="I129" s="45"/>
      <c r="J129" s="46"/>
      <c r="K129" s="6"/>
      <c r="L129" s="45"/>
      <c r="M129" s="46"/>
      <c r="N129" s="41" t="s">
        <v>27</v>
      </c>
    </row>
    <row r="130" spans="1:14" s="1" customFormat="1" ht="12">
      <c r="A130" s="86"/>
      <c r="B130" s="82"/>
      <c r="C130" s="83"/>
      <c r="D130" s="84"/>
      <c r="E130" s="6"/>
      <c r="F130" s="45"/>
      <c r="G130" s="46"/>
      <c r="H130" s="7"/>
      <c r="I130" s="45"/>
      <c r="J130" s="46"/>
      <c r="K130" s="6">
        <v>820320</v>
      </c>
      <c r="L130" s="45">
        <v>20077.861812064002</v>
      </c>
      <c r="M130" s="46">
        <f>+L130*1.21*0.95</f>
        <v>23079.50215296757</v>
      </c>
      <c r="N130" s="41" t="s">
        <v>26</v>
      </c>
    </row>
    <row r="131" spans="1:14" s="1" customFormat="1" ht="24">
      <c r="A131" s="39" t="s">
        <v>89</v>
      </c>
      <c r="B131" s="3">
        <v>4</v>
      </c>
      <c r="C131" s="2" t="s">
        <v>169</v>
      </c>
      <c r="D131" s="4" t="s">
        <v>383</v>
      </c>
      <c r="E131" s="6">
        <v>808416</v>
      </c>
      <c r="F131" s="45">
        <v>69287.03766320001</v>
      </c>
      <c r="G131" s="46">
        <f t="shared" si="1"/>
        <v>79645.44979384841</v>
      </c>
      <c r="H131" s="7" t="s">
        <v>241</v>
      </c>
      <c r="I131" s="45"/>
      <c r="J131" s="46"/>
      <c r="K131" s="7"/>
      <c r="L131" s="45"/>
      <c r="M131" s="46"/>
      <c r="N131" s="40" t="s">
        <v>26</v>
      </c>
    </row>
    <row r="132" spans="1:14" s="1" customFormat="1" ht="12">
      <c r="A132" s="39" t="s">
        <v>313</v>
      </c>
      <c r="B132" s="3">
        <v>4</v>
      </c>
      <c r="C132" s="2" t="s">
        <v>169</v>
      </c>
      <c r="D132" s="4" t="s">
        <v>348</v>
      </c>
      <c r="E132" s="6">
        <v>808411</v>
      </c>
      <c r="F132" s="45">
        <v>81271.7735445</v>
      </c>
      <c r="G132" s="46">
        <f t="shared" si="1"/>
        <v>93421.90368940275</v>
      </c>
      <c r="H132" s="7" t="s">
        <v>241</v>
      </c>
      <c r="I132" s="45"/>
      <c r="J132" s="46"/>
      <c r="K132" s="7"/>
      <c r="L132" s="45"/>
      <c r="M132" s="46"/>
      <c r="N132" s="40" t="s">
        <v>26</v>
      </c>
    </row>
    <row r="133" spans="1:14" s="1" customFormat="1" ht="12">
      <c r="A133" s="72" t="s">
        <v>116</v>
      </c>
      <c r="B133" s="69">
        <v>4</v>
      </c>
      <c r="C133" s="70" t="s">
        <v>189</v>
      </c>
      <c r="D133" s="71" t="s">
        <v>382</v>
      </c>
      <c r="E133" s="7">
        <v>802885</v>
      </c>
      <c r="F133" s="45">
        <v>43854.025282200004</v>
      </c>
      <c r="G133" s="46">
        <f t="shared" si="1"/>
        <v>50410.2020618889</v>
      </c>
      <c r="H133" s="7" t="s">
        <v>241</v>
      </c>
      <c r="I133" s="45"/>
      <c r="J133" s="46"/>
      <c r="K133" s="6"/>
      <c r="L133" s="45"/>
      <c r="M133" s="46"/>
      <c r="N133" s="40" t="s">
        <v>274</v>
      </c>
    </row>
    <row r="134" spans="1:14" s="1" customFormat="1" ht="24">
      <c r="A134" s="72"/>
      <c r="B134" s="69"/>
      <c r="C134" s="70"/>
      <c r="D134" s="71"/>
      <c r="E134" s="6" t="s">
        <v>241</v>
      </c>
      <c r="F134" s="45"/>
      <c r="G134" s="46"/>
      <c r="H134" s="6">
        <v>812885</v>
      </c>
      <c r="I134" s="45">
        <v>30932.654496800005</v>
      </c>
      <c r="J134" s="46">
        <f>+I134*1.21*0.95</f>
        <v>35557.0863440716</v>
      </c>
      <c r="K134" s="7" t="s">
        <v>241</v>
      </c>
      <c r="L134" s="45"/>
      <c r="M134" s="46"/>
      <c r="N134" s="41" t="s">
        <v>24</v>
      </c>
    </row>
    <row r="135" spans="1:14" s="1" customFormat="1" ht="12">
      <c r="A135" s="39" t="s">
        <v>442</v>
      </c>
      <c r="B135" s="3">
        <v>4</v>
      </c>
      <c r="C135" s="2" t="s">
        <v>189</v>
      </c>
      <c r="D135" s="4" t="s">
        <v>357</v>
      </c>
      <c r="E135" s="6">
        <v>806089</v>
      </c>
      <c r="F135" s="45">
        <v>38726.6365472</v>
      </c>
      <c r="G135" s="46">
        <f aca="true" t="shared" si="2" ref="G135:G196">+F135*1.21*0.95</f>
        <v>44516.2687110064</v>
      </c>
      <c r="H135" s="7" t="s">
        <v>241</v>
      </c>
      <c r="I135" s="45"/>
      <c r="J135" s="46"/>
      <c r="K135" s="7"/>
      <c r="L135" s="45"/>
      <c r="M135" s="46"/>
      <c r="N135" s="40" t="s">
        <v>26</v>
      </c>
    </row>
    <row r="136" spans="1:14" s="1" customFormat="1" ht="24">
      <c r="A136" s="58" t="s">
        <v>62</v>
      </c>
      <c r="B136" s="50">
        <v>4</v>
      </c>
      <c r="C136" s="51" t="s">
        <v>141</v>
      </c>
      <c r="D136" s="53" t="s">
        <v>382</v>
      </c>
      <c r="E136" s="7">
        <v>802822</v>
      </c>
      <c r="F136" s="45">
        <v>39120.46750220001</v>
      </c>
      <c r="G136" s="46">
        <f t="shared" si="2"/>
        <v>44968.97739377891</v>
      </c>
      <c r="H136" s="6">
        <v>812822</v>
      </c>
      <c r="I136" s="45">
        <v>27974.3543296</v>
      </c>
      <c r="J136" s="46">
        <f>+I136*1.21*0.95</f>
        <v>32156.520301875193</v>
      </c>
      <c r="K136" s="6">
        <v>820110</v>
      </c>
      <c r="L136" s="45">
        <v>13954.35091344</v>
      </c>
      <c r="M136" s="46">
        <f>+L136*1.21*0.95</f>
        <v>16040.526374999276</v>
      </c>
      <c r="N136" s="41" t="s">
        <v>534</v>
      </c>
    </row>
    <row r="137" spans="1:14" s="1" customFormat="1" ht="24">
      <c r="A137" s="86" t="s">
        <v>74</v>
      </c>
      <c r="B137" s="82">
        <v>4</v>
      </c>
      <c r="C137" s="83" t="s">
        <v>170</v>
      </c>
      <c r="D137" s="84" t="s">
        <v>382</v>
      </c>
      <c r="E137" s="6" t="s">
        <v>241</v>
      </c>
      <c r="F137" s="45"/>
      <c r="G137" s="46"/>
      <c r="H137" s="7" t="s">
        <v>241</v>
      </c>
      <c r="I137" s="45"/>
      <c r="J137" s="46"/>
      <c r="K137" s="6">
        <v>820126</v>
      </c>
      <c r="L137" s="45">
        <v>12358.39817632</v>
      </c>
      <c r="M137" s="46">
        <f>+L137*1.21*0.95</f>
        <v>14205.97870367984</v>
      </c>
      <c r="N137" s="41" t="s">
        <v>24</v>
      </c>
    </row>
    <row r="138" spans="1:14" s="1" customFormat="1" ht="24">
      <c r="A138" s="86"/>
      <c r="B138" s="82"/>
      <c r="C138" s="83"/>
      <c r="D138" s="84"/>
      <c r="E138" s="7">
        <v>803088</v>
      </c>
      <c r="F138" s="45">
        <v>38350.6273262</v>
      </c>
      <c r="G138" s="46">
        <f t="shared" si="2"/>
        <v>44084.0461114669</v>
      </c>
      <c r="H138" s="6">
        <v>813088</v>
      </c>
      <c r="I138" s="45">
        <v>26320.953817200007</v>
      </c>
      <c r="J138" s="46">
        <f>+I138*1.21*0.95</f>
        <v>30255.936412871404</v>
      </c>
      <c r="K138" s="7" t="s">
        <v>241</v>
      </c>
      <c r="L138" s="45"/>
      <c r="M138" s="46"/>
      <c r="N138" s="41" t="s">
        <v>24</v>
      </c>
    </row>
    <row r="139" spans="1:14" s="1" customFormat="1" ht="24">
      <c r="A139" s="86" t="s">
        <v>260</v>
      </c>
      <c r="B139" s="82">
        <v>4</v>
      </c>
      <c r="C139" s="83" t="s">
        <v>170</v>
      </c>
      <c r="D139" s="84" t="s">
        <v>357</v>
      </c>
      <c r="E139" s="6">
        <v>806083</v>
      </c>
      <c r="F139" s="45">
        <v>41184.655006600005</v>
      </c>
      <c r="G139" s="46">
        <f t="shared" si="2"/>
        <v>47341.7609300867</v>
      </c>
      <c r="H139" s="7">
        <v>816083</v>
      </c>
      <c r="I139" s="45">
        <v>33222.72773820001</v>
      </c>
      <c r="J139" s="46">
        <f>+I139*1.21*0.95</f>
        <v>38189.52553506091</v>
      </c>
      <c r="K139" s="6" t="s">
        <v>241</v>
      </c>
      <c r="L139" s="45"/>
      <c r="M139" s="46"/>
      <c r="N139" s="41" t="s">
        <v>24</v>
      </c>
    </row>
    <row r="140" spans="1:14" s="1" customFormat="1" ht="12">
      <c r="A140" s="86"/>
      <c r="B140" s="82"/>
      <c r="C140" s="83"/>
      <c r="D140" s="84"/>
      <c r="E140" s="7"/>
      <c r="F140" s="45"/>
      <c r="G140" s="46"/>
      <c r="H140" s="6"/>
      <c r="I140" s="45"/>
      <c r="J140" s="46"/>
      <c r="K140" s="7">
        <v>820321</v>
      </c>
      <c r="L140" s="45">
        <v>13749.031224992</v>
      </c>
      <c r="M140" s="46">
        <f>+L140*1.21*0.95</f>
        <v>15804.511393128305</v>
      </c>
      <c r="N140" s="41" t="s">
        <v>274</v>
      </c>
    </row>
    <row r="141" spans="1:14" s="1" customFormat="1" ht="24">
      <c r="A141" s="68" t="s">
        <v>75</v>
      </c>
      <c r="B141" s="69">
        <v>4</v>
      </c>
      <c r="C141" s="70" t="s">
        <v>170</v>
      </c>
      <c r="D141" s="71" t="s">
        <v>360</v>
      </c>
      <c r="E141" s="6">
        <v>808317</v>
      </c>
      <c r="F141" s="45">
        <v>38229.442594</v>
      </c>
      <c r="G141" s="46">
        <f t="shared" si="2"/>
        <v>43944.744261802996</v>
      </c>
      <c r="H141" s="6">
        <v>818317</v>
      </c>
      <c r="I141" s="45">
        <v>25385.779585600005</v>
      </c>
      <c r="J141" s="46">
        <f>+I141*1.21*0.95</f>
        <v>29180.953633647205</v>
      </c>
      <c r="K141" s="6"/>
      <c r="L141" s="45"/>
      <c r="M141" s="46"/>
      <c r="N141" s="41" t="s">
        <v>24</v>
      </c>
    </row>
    <row r="142" spans="1:14" s="1" customFormat="1" ht="12">
      <c r="A142" s="68"/>
      <c r="B142" s="69"/>
      <c r="C142" s="70"/>
      <c r="D142" s="71"/>
      <c r="E142" s="6" t="s">
        <v>241</v>
      </c>
      <c r="F142" s="45"/>
      <c r="G142" s="46"/>
      <c r="H142" s="6" t="s">
        <v>241</v>
      </c>
      <c r="I142" s="45"/>
      <c r="J142" s="46"/>
      <c r="K142" s="6">
        <v>820318</v>
      </c>
      <c r="L142" s="45">
        <v>11351.876868780004</v>
      </c>
      <c r="M142" s="46">
        <f>+L142*1.21*0.95</f>
        <v>13048.982460662613</v>
      </c>
      <c r="N142" s="41" t="s">
        <v>26</v>
      </c>
    </row>
    <row r="143" spans="1:14" s="17" customFormat="1" ht="15">
      <c r="A143" s="91" t="s">
        <v>298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3"/>
    </row>
    <row r="144" spans="1:14" s="1" customFormat="1" ht="36">
      <c r="A144" s="39" t="s">
        <v>253</v>
      </c>
      <c r="B144" s="3">
        <v>2</v>
      </c>
      <c r="C144" s="2" t="s">
        <v>199</v>
      </c>
      <c r="D144" s="4" t="s">
        <v>384</v>
      </c>
      <c r="E144" s="6">
        <v>800573</v>
      </c>
      <c r="F144" s="45">
        <v>48426.6215412</v>
      </c>
      <c r="G144" s="46">
        <f t="shared" si="2"/>
        <v>55666.4014616094</v>
      </c>
      <c r="H144" s="7"/>
      <c r="I144" s="45"/>
      <c r="J144" s="46"/>
      <c r="K144" s="7"/>
      <c r="L144" s="45"/>
      <c r="M144" s="46"/>
      <c r="N144" s="41" t="s">
        <v>274</v>
      </c>
    </row>
    <row r="145" spans="1:14" s="1" customFormat="1" ht="36">
      <c r="A145" s="39" t="s">
        <v>258</v>
      </c>
      <c r="B145" s="3">
        <v>2</v>
      </c>
      <c r="C145" s="2" t="s">
        <v>199</v>
      </c>
      <c r="D145" s="4" t="s">
        <v>385</v>
      </c>
      <c r="E145" s="6">
        <v>800819</v>
      </c>
      <c r="F145" s="45">
        <v>37971.34742240001</v>
      </c>
      <c r="G145" s="46">
        <f t="shared" si="2"/>
        <v>43648.06386204881</v>
      </c>
      <c r="H145" s="7"/>
      <c r="I145" s="45"/>
      <c r="J145" s="46"/>
      <c r="K145" s="7"/>
      <c r="L145" s="45"/>
      <c r="M145" s="46"/>
      <c r="N145" s="40" t="s">
        <v>274</v>
      </c>
    </row>
    <row r="146" spans="1:14" s="1" customFormat="1" ht="24">
      <c r="A146" s="39" t="s">
        <v>318</v>
      </c>
      <c r="B146" s="3">
        <v>4</v>
      </c>
      <c r="C146" s="2" t="s">
        <v>161</v>
      </c>
      <c r="D146" s="4" t="s">
        <v>386</v>
      </c>
      <c r="E146" s="6">
        <v>808445</v>
      </c>
      <c r="F146" s="45">
        <v>62251.40679660001</v>
      </c>
      <c r="G146" s="46">
        <f t="shared" si="2"/>
        <v>71557.9921126917</v>
      </c>
      <c r="H146" s="6" t="s">
        <v>241</v>
      </c>
      <c r="I146" s="45"/>
      <c r="J146" s="46"/>
      <c r="K146" s="6" t="s">
        <v>241</v>
      </c>
      <c r="L146" s="45"/>
      <c r="M146" s="46"/>
      <c r="N146" s="41" t="s">
        <v>26</v>
      </c>
    </row>
    <row r="147" spans="1:14" s="1" customFormat="1" ht="24">
      <c r="A147" s="39" t="s">
        <v>319</v>
      </c>
      <c r="B147" s="3">
        <v>4</v>
      </c>
      <c r="C147" s="2" t="s">
        <v>161</v>
      </c>
      <c r="D147" s="4" t="s">
        <v>348</v>
      </c>
      <c r="E147" s="6">
        <v>803303</v>
      </c>
      <c r="F147" s="45">
        <v>61361.76088560001</v>
      </c>
      <c r="G147" s="46">
        <f t="shared" si="2"/>
        <v>70535.3441379972</v>
      </c>
      <c r="H147" s="6"/>
      <c r="I147" s="45"/>
      <c r="J147" s="46"/>
      <c r="K147" s="6"/>
      <c r="L147" s="45"/>
      <c r="M147" s="46"/>
      <c r="N147" s="41" t="s">
        <v>274</v>
      </c>
    </row>
    <row r="148" spans="1:14" s="1" customFormat="1" ht="24">
      <c r="A148" s="39" t="s">
        <v>466</v>
      </c>
      <c r="B148" s="3">
        <v>4</v>
      </c>
      <c r="C148" s="2" t="s">
        <v>307</v>
      </c>
      <c r="D148" s="4" t="s">
        <v>450</v>
      </c>
      <c r="E148" s="6">
        <v>809004</v>
      </c>
      <c r="F148" s="45">
        <v>80093.27513460002</v>
      </c>
      <c r="G148" s="46">
        <f t="shared" si="2"/>
        <v>92067.2197672227</v>
      </c>
      <c r="H148" s="6"/>
      <c r="I148" s="45"/>
      <c r="J148" s="46"/>
      <c r="K148" s="6"/>
      <c r="L148" s="45"/>
      <c r="M148" s="46"/>
      <c r="N148" s="41" t="s">
        <v>26</v>
      </c>
    </row>
    <row r="149" spans="1:14" s="1" customFormat="1" ht="48">
      <c r="A149" s="39" t="s">
        <v>314</v>
      </c>
      <c r="B149" s="3">
        <v>4</v>
      </c>
      <c r="C149" s="2" t="s">
        <v>307</v>
      </c>
      <c r="D149" s="4" t="s">
        <v>352</v>
      </c>
      <c r="E149" s="6">
        <v>808483</v>
      </c>
      <c r="F149" s="45">
        <v>79928.92607700001</v>
      </c>
      <c r="G149" s="46">
        <f t="shared" si="2"/>
        <v>91878.30052551151</v>
      </c>
      <c r="H149" s="7"/>
      <c r="I149" s="45"/>
      <c r="J149" s="46"/>
      <c r="K149" s="7"/>
      <c r="L149" s="45"/>
      <c r="M149" s="46"/>
      <c r="N149" s="40" t="s">
        <v>274</v>
      </c>
    </row>
    <row r="150" spans="1:14" s="1" customFormat="1" ht="24">
      <c r="A150" s="39" t="s">
        <v>320</v>
      </c>
      <c r="B150" s="3">
        <v>4</v>
      </c>
      <c r="C150" s="2" t="s">
        <v>307</v>
      </c>
      <c r="D150" s="4" t="s">
        <v>348</v>
      </c>
      <c r="E150" s="6">
        <v>808431</v>
      </c>
      <c r="F150" s="45">
        <v>72456.88114</v>
      </c>
      <c r="G150" s="46">
        <f t="shared" si="2"/>
        <v>83289.18487042999</v>
      </c>
      <c r="H150" s="6"/>
      <c r="I150" s="45"/>
      <c r="J150" s="46"/>
      <c r="K150" s="6"/>
      <c r="L150" s="45"/>
      <c r="M150" s="46"/>
      <c r="N150" s="41" t="s">
        <v>274</v>
      </c>
    </row>
    <row r="151" spans="1:14" s="1" customFormat="1" ht="24">
      <c r="A151" s="39" t="s">
        <v>245</v>
      </c>
      <c r="B151" s="3">
        <v>2</v>
      </c>
      <c r="C151" s="2" t="s">
        <v>198</v>
      </c>
      <c r="D151" s="4" t="s">
        <v>378</v>
      </c>
      <c r="E151" s="6">
        <v>806059</v>
      </c>
      <c r="F151" s="45">
        <v>50491.1559362</v>
      </c>
      <c r="G151" s="46">
        <f t="shared" si="2"/>
        <v>58039.58374866189</v>
      </c>
      <c r="H151" s="6" t="s">
        <v>241</v>
      </c>
      <c r="I151" s="45"/>
      <c r="J151" s="46"/>
      <c r="K151" s="6" t="s">
        <v>241</v>
      </c>
      <c r="L151" s="45"/>
      <c r="M151" s="46"/>
      <c r="N151" s="41" t="s">
        <v>274</v>
      </c>
    </row>
    <row r="152" spans="1:14" s="1" customFormat="1" ht="12">
      <c r="A152" s="39" t="s">
        <v>455</v>
      </c>
      <c r="B152" s="3">
        <v>1</v>
      </c>
      <c r="C152" s="2" t="s">
        <v>308</v>
      </c>
      <c r="D152" s="4" t="s">
        <v>378</v>
      </c>
      <c r="E152" s="6">
        <v>803237</v>
      </c>
      <c r="F152" s="45">
        <v>24132.883542600004</v>
      </c>
      <c r="G152" s="46">
        <f t="shared" si="2"/>
        <v>27740.7496322187</v>
      </c>
      <c r="H152" s="6"/>
      <c r="I152" s="45"/>
      <c r="J152" s="46"/>
      <c r="K152" s="6"/>
      <c r="L152" s="45"/>
      <c r="M152" s="46"/>
      <c r="N152" s="41" t="s">
        <v>274</v>
      </c>
    </row>
    <row r="153" spans="1:14" s="1" customFormat="1" ht="24">
      <c r="A153" s="39" t="s">
        <v>317</v>
      </c>
      <c r="B153" s="3">
        <v>1</v>
      </c>
      <c r="C153" s="2" t="s">
        <v>308</v>
      </c>
      <c r="D153" s="4" t="s">
        <v>350</v>
      </c>
      <c r="E153" s="6">
        <v>803265</v>
      </c>
      <c r="F153" s="45">
        <v>22190.583116800004</v>
      </c>
      <c r="G153" s="46">
        <f t="shared" si="2"/>
        <v>25508.0752927616</v>
      </c>
      <c r="H153" s="6"/>
      <c r="I153" s="45"/>
      <c r="J153" s="46"/>
      <c r="K153" s="6"/>
      <c r="L153" s="45"/>
      <c r="M153" s="46"/>
      <c r="N153" s="41" t="s">
        <v>274</v>
      </c>
    </row>
    <row r="154" spans="1:14" s="1" customFormat="1" ht="24">
      <c r="A154" s="39" t="s">
        <v>336</v>
      </c>
      <c r="B154" s="3">
        <v>4</v>
      </c>
      <c r="C154" s="2" t="s">
        <v>334</v>
      </c>
      <c r="D154" s="4" t="s">
        <v>387</v>
      </c>
      <c r="E154" s="6">
        <v>800857</v>
      </c>
      <c r="F154" s="45">
        <v>68983.5340838</v>
      </c>
      <c r="G154" s="46">
        <f t="shared" si="2"/>
        <v>79296.5724293281</v>
      </c>
      <c r="H154" s="6">
        <v>810857</v>
      </c>
      <c r="I154" s="45">
        <v>68026.31731000001</v>
      </c>
      <c r="J154" s="46">
        <f>+I154*1.21*0.95</f>
        <v>78196.25174784502</v>
      </c>
      <c r="K154" s="6"/>
      <c r="L154" s="45"/>
      <c r="M154" s="46"/>
      <c r="N154" s="41" t="s">
        <v>274</v>
      </c>
    </row>
    <row r="155" spans="1:14" s="1" customFormat="1" ht="24">
      <c r="A155" s="39" t="s">
        <v>342</v>
      </c>
      <c r="B155" s="3">
        <v>4</v>
      </c>
      <c r="C155" s="2" t="s">
        <v>343</v>
      </c>
      <c r="D155" s="4" t="s">
        <v>387</v>
      </c>
      <c r="E155" s="6">
        <v>800348</v>
      </c>
      <c r="F155" s="45">
        <v>74772.9883068</v>
      </c>
      <c r="G155" s="46">
        <f t="shared" si="2"/>
        <v>85951.5500586666</v>
      </c>
      <c r="H155" s="6"/>
      <c r="I155" s="45"/>
      <c r="J155" s="46"/>
      <c r="K155" s="6"/>
      <c r="L155" s="45"/>
      <c r="M155" s="46"/>
      <c r="N155" s="40" t="s">
        <v>274</v>
      </c>
    </row>
    <row r="156" spans="1:14" s="1" customFormat="1" ht="24">
      <c r="A156" s="39" t="s">
        <v>63</v>
      </c>
      <c r="B156" s="3">
        <v>3</v>
      </c>
      <c r="C156" s="2" t="s">
        <v>171</v>
      </c>
      <c r="D156" s="4" t="s">
        <v>388</v>
      </c>
      <c r="E156" s="6">
        <v>808021</v>
      </c>
      <c r="F156" s="45">
        <v>60440.933364000004</v>
      </c>
      <c r="G156" s="46">
        <f t="shared" si="2"/>
        <v>69476.852901918</v>
      </c>
      <c r="H156" s="6" t="s">
        <v>241</v>
      </c>
      <c r="I156" s="45"/>
      <c r="J156" s="46"/>
      <c r="K156" s="6" t="s">
        <v>241</v>
      </c>
      <c r="L156" s="45"/>
      <c r="M156" s="46"/>
      <c r="N156" s="41" t="s">
        <v>274</v>
      </c>
    </row>
    <row r="157" spans="1:14" s="1" customFormat="1" ht="36">
      <c r="A157" s="39" t="s">
        <v>76</v>
      </c>
      <c r="B157" s="3">
        <v>3</v>
      </c>
      <c r="C157" s="2" t="s">
        <v>171</v>
      </c>
      <c r="D157" s="48" t="s">
        <v>389</v>
      </c>
      <c r="E157" s="6">
        <v>802442</v>
      </c>
      <c r="F157" s="45">
        <v>76544.78986140002</v>
      </c>
      <c r="G157" s="46">
        <f t="shared" si="2"/>
        <v>87988.2359456793</v>
      </c>
      <c r="H157" s="7" t="s">
        <v>241</v>
      </c>
      <c r="I157" s="45"/>
      <c r="J157" s="46"/>
      <c r="K157" s="7" t="s">
        <v>241</v>
      </c>
      <c r="L157" s="45"/>
      <c r="M157" s="46"/>
      <c r="N157" s="40" t="s">
        <v>274</v>
      </c>
    </row>
    <row r="158" spans="1:14" s="1" customFormat="1" ht="24">
      <c r="A158" s="39" t="s">
        <v>346</v>
      </c>
      <c r="B158" s="3">
        <v>4</v>
      </c>
      <c r="C158" s="2" t="s">
        <v>345</v>
      </c>
      <c r="D158" s="4" t="s">
        <v>390</v>
      </c>
      <c r="E158" s="6">
        <v>808405</v>
      </c>
      <c r="F158" s="45">
        <v>98101.78372120003</v>
      </c>
      <c r="G158" s="46">
        <f t="shared" si="2"/>
        <v>112768.00038751944</v>
      </c>
      <c r="H158" s="7"/>
      <c r="I158" s="45"/>
      <c r="J158" s="46"/>
      <c r="K158" s="7"/>
      <c r="L158" s="45"/>
      <c r="M158" s="46"/>
      <c r="N158" s="40" t="s">
        <v>274</v>
      </c>
    </row>
    <row r="159" spans="1:14" s="1" customFormat="1" ht="24">
      <c r="A159" s="39" t="s">
        <v>337</v>
      </c>
      <c r="B159" s="3">
        <v>4</v>
      </c>
      <c r="C159" s="2" t="s">
        <v>172</v>
      </c>
      <c r="D159" s="4" t="s">
        <v>391</v>
      </c>
      <c r="E159" s="6">
        <v>800858</v>
      </c>
      <c r="F159" s="45">
        <v>132055.705453</v>
      </c>
      <c r="G159" s="46">
        <f t="shared" si="2"/>
        <v>151798.0334182235</v>
      </c>
      <c r="H159" s="6"/>
      <c r="I159" s="45"/>
      <c r="J159" s="46"/>
      <c r="K159" s="7" t="s">
        <v>241</v>
      </c>
      <c r="L159" s="45"/>
      <c r="M159" s="46"/>
      <c r="N159" s="40" t="s">
        <v>274</v>
      </c>
    </row>
    <row r="160" spans="1:14" s="1" customFormat="1" ht="36">
      <c r="A160" s="39" t="s">
        <v>228</v>
      </c>
      <c r="B160" s="3">
        <v>4</v>
      </c>
      <c r="C160" s="2" t="s">
        <v>164</v>
      </c>
      <c r="D160" s="48" t="s">
        <v>392</v>
      </c>
      <c r="E160" s="6">
        <v>801307</v>
      </c>
      <c r="F160" s="45">
        <v>116077.81306940001</v>
      </c>
      <c r="G160" s="46">
        <f t="shared" si="2"/>
        <v>133431.4461232753</v>
      </c>
      <c r="H160" s="7" t="s">
        <v>241</v>
      </c>
      <c r="I160" s="45"/>
      <c r="J160" s="46"/>
      <c r="K160" s="7" t="s">
        <v>241</v>
      </c>
      <c r="L160" s="45"/>
      <c r="M160" s="46"/>
      <c r="N160" s="40" t="s">
        <v>274</v>
      </c>
    </row>
    <row r="161" spans="1:14" s="17" customFormat="1" ht="15">
      <c r="A161" s="91" t="s">
        <v>277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3"/>
    </row>
    <row r="162" spans="1:14" s="1" customFormat="1" ht="12">
      <c r="A162" s="86" t="s">
        <v>484</v>
      </c>
      <c r="B162" s="82">
        <v>4</v>
      </c>
      <c r="C162" s="83" t="s">
        <v>264</v>
      </c>
      <c r="D162" s="84" t="s">
        <v>360</v>
      </c>
      <c r="E162" s="7">
        <v>803438</v>
      </c>
      <c r="F162" s="45">
        <v>39535.27952640001</v>
      </c>
      <c r="G162" s="46">
        <f t="shared" si="2"/>
        <v>45445.80381559681</v>
      </c>
      <c r="H162" s="7"/>
      <c r="I162" s="45"/>
      <c r="J162" s="46"/>
      <c r="K162" s="7"/>
      <c r="L162" s="45"/>
      <c r="M162" s="46"/>
      <c r="N162" s="41" t="s">
        <v>10</v>
      </c>
    </row>
    <row r="163" spans="1:14" s="1" customFormat="1" ht="12">
      <c r="A163" s="86"/>
      <c r="B163" s="76"/>
      <c r="C163" s="83"/>
      <c r="D163" s="84"/>
      <c r="E163" s="7"/>
      <c r="F163" s="45"/>
      <c r="G163" s="46"/>
      <c r="H163" s="7">
        <v>813438</v>
      </c>
      <c r="I163" s="45">
        <v>25966.3202764</v>
      </c>
      <c r="J163" s="46">
        <f>+I163*1.21*0.95</f>
        <v>29848.285157721803</v>
      </c>
      <c r="K163" s="7"/>
      <c r="L163" s="45"/>
      <c r="M163" s="46"/>
      <c r="N163" s="40" t="s">
        <v>274</v>
      </c>
    </row>
    <row r="164" spans="1:14" s="1" customFormat="1" ht="12">
      <c r="A164" s="39" t="s">
        <v>463</v>
      </c>
      <c r="B164" s="3">
        <v>4</v>
      </c>
      <c r="C164" s="2" t="s">
        <v>264</v>
      </c>
      <c r="D164" s="4" t="s">
        <v>398</v>
      </c>
      <c r="E164" s="6">
        <v>806160</v>
      </c>
      <c r="F164" s="45">
        <v>52799.8768416</v>
      </c>
      <c r="G164" s="46">
        <f t="shared" si="2"/>
        <v>60693.458429419195</v>
      </c>
      <c r="H164" s="7"/>
      <c r="I164" s="45"/>
      <c r="J164" s="46"/>
      <c r="K164" s="6"/>
      <c r="L164" s="45"/>
      <c r="M164" s="46"/>
      <c r="N164" s="40" t="s">
        <v>10</v>
      </c>
    </row>
    <row r="165" spans="1:14" s="1" customFormat="1" ht="36">
      <c r="A165" s="39" t="s">
        <v>302</v>
      </c>
      <c r="B165" s="3">
        <v>4</v>
      </c>
      <c r="C165" s="2" t="s">
        <v>300</v>
      </c>
      <c r="D165" s="4" t="s">
        <v>352</v>
      </c>
      <c r="E165" s="6">
        <v>809000</v>
      </c>
      <c r="F165" s="45">
        <v>44832.676469000005</v>
      </c>
      <c r="G165" s="46">
        <f t="shared" si="2"/>
        <v>51535.1616011155</v>
      </c>
      <c r="H165" s="7"/>
      <c r="I165" s="45"/>
      <c r="J165" s="46"/>
      <c r="K165" s="6"/>
      <c r="L165" s="45"/>
      <c r="M165" s="46"/>
      <c r="N165" s="40" t="s">
        <v>10</v>
      </c>
    </row>
    <row r="166" spans="1:14" s="1" customFormat="1" ht="24">
      <c r="A166" s="68" t="s">
        <v>117</v>
      </c>
      <c r="B166" s="69">
        <v>4</v>
      </c>
      <c r="C166" s="70" t="s">
        <v>173</v>
      </c>
      <c r="D166" s="71" t="s">
        <v>360</v>
      </c>
      <c r="E166" s="6">
        <v>803359</v>
      </c>
      <c r="F166" s="45">
        <v>34510.843883600006</v>
      </c>
      <c r="G166" s="46">
        <f t="shared" si="2"/>
        <v>39670.21504419821</v>
      </c>
      <c r="H166" s="7"/>
      <c r="I166" s="45"/>
      <c r="J166" s="46"/>
      <c r="K166" s="6"/>
      <c r="L166" s="45"/>
      <c r="M166" s="46"/>
      <c r="N166" s="40" t="s">
        <v>9</v>
      </c>
    </row>
    <row r="167" spans="1:14" s="1" customFormat="1" ht="12">
      <c r="A167" s="68"/>
      <c r="B167" s="69"/>
      <c r="C167" s="70"/>
      <c r="D167" s="71"/>
      <c r="E167" s="6"/>
      <c r="F167" s="45"/>
      <c r="G167" s="46"/>
      <c r="H167" s="6">
        <v>813359</v>
      </c>
      <c r="I167" s="45">
        <v>30721.4323822</v>
      </c>
      <c r="J167" s="46">
        <f>+I167*1.21*0.95</f>
        <v>35314.2865233389</v>
      </c>
      <c r="K167" s="7"/>
      <c r="L167" s="45"/>
      <c r="M167" s="46"/>
      <c r="N167" s="40" t="s">
        <v>10</v>
      </c>
    </row>
    <row r="168" spans="1:14" s="1" customFormat="1" ht="12">
      <c r="A168" s="68"/>
      <c r="B168" s="69"/>
      <c r="C168" s="70"/>
      <c r="D168" s="71"/>
      <c r="E168" s="6"/>
      <c r="F168" s="45"/>
      <c r="G168" s="46"/>
      <c r="H168" s="6"/>
      <c r="I168" s="45"/>
      <c r="J168" s="46"/>
      <c r="K168" s="7">
        <v>823359</v>
      </c>
      <c r="L168" s="45">
        <v>15627.575850432002</v>
      </c>
      <c r="M168" s="46">
        <f>+L168*1.21*0.95</f>
        <v>17963.898440071585</v>
      </c>
      <c r="N168" s="40" t="s">
        <v>10</v>
      </c>
    </row>
    <row r="169" spans="1:14" s="1" customFormat="1" ht="12">
      <c r="A169" s="59" t="s">
        <v>254</v>
      </c>
      <c r="B169" s="3">
        <v>4</v>
      </c>
      <c r="C169" s="2" t="s">
        <v>173</v>
      </c>
      <c r="D169" s="4" t="s">
        <v>395</v>
      </c>
      <c r="E169" s="6">
        <v>803136</v>
      </c>
      <c r="F169" s="45">
        <v>38769.624062400006</v>
      </c>
      <c r="G169" s="46">
        <f t="shared" si="2"/>
        <v>44565.682859728804</v>
      </c>
      <c r="H169" s="6"/>
      <c r="I169" s="45"/>
      <c r="J169" s="46"/>
      <c r="K169" s="7"/>
      <c r="L169" s="45"/>
      <c r="M169" s="46"/>
      <c r="N169" s="40" t="s">
        <v>10</v>
      </c>
    </row>
    <row r="170" spans="1:14" s="1" customFormat="1" ht="36">
      <c r="A170" s="39" t="s">
        <v>255</v>
      </c>
      <c r="B170" s="3">
        <v>4</v>
      </c>
      <c r="C170" s="2" t="s">
        <v>167</v>
      </c>
      <c r="D170" s="4" t="s">
        <v>396</v>
      </c>
      <c r="E170" s="6">
        <v>803617</v>
      </c>
      <c r="F170" s="45">
        <v>34222.2908608</v>
      </c>
      <c r="G170" s="46">
        <f t="shared" si="2"/>
        <v>39338.5233444896</v>
      </c>
      <c r="H170" s="7">
        <v>813617</v>
      </c>
      <c r="I170" s="45">
        <v>26989.510503200003</v>
      </c>
      <c r="J170" s="46">
        <f>+I170*1.21*0.95</f>
        <v>31024.4423234284</v>
      </c>
      <c r="K170" s="6"/>
      <c r="L170" s="45"/>
      <c r="M170" s="46"/>
      <c r="N170" s="40" t="s">
        <v>10</v>
      </c>
    </row>
    <row r="171" spans="1:14" s="1" customFormat="1" ht="36">
      <c r="A171" s="39" t="s">
        <v>246</v>
      </c>
      <c r="B171" s="3">
        <v>4</v>
      </c>
      <c r="C171" s="2" t="s">
        <v>144</v>
      </c>
      <c r="D171" s="4" t="s">
        <v>357</v>
      </c>
      <c r="E171" s="6"/>
      <c r="F171" s="45"/>
      <c r="G171" s="46"/>
      <c r="H171" s="6">
        <v>816014</v>
      </c>
      <c r="I171" s="45">
        <v>25362.850545200003</v>
      </c>
      <c r="J171" s="46">
        <f>+I171*1.21*0.95</f>
        <v>29154.596701707404</v>
      </c>
      <c r="K171" s="6">
        <v>826014</v>
      </c>
      <c r="L171" s="45">
        <v>14498.050966</v>
      </c>
      <c r="M171" s="46">
        <f>+L171*1.21*0.95</f>
        <v>16665.509585417</v>
      </c>
      <c r="N171" s="40" t="s">
        <v>274</v>
      </c>
    </row>
    <row r="172" spans="1:14" s="1" customFormat="1" ht="48">
      <c r="A172" s="39" t="s">
        <v>88</v>
      </c>
      <c r="B172" s="3">
        <v>4</v>
      </c>
      <c r="C172" s="2" t="s">
        <v>144</v>
      </c>
      <c r="D172" s="4" t="s">
        <v>361</v>
      </c>
      <c r="E172" s="6">
        <v>802506</v>
      </c>
      <c r="F172" s="45">
        <v>27926.06801460001</v>
      </c>
      <c r="G172" s="46">
        <f t="shared" si="2"/>
        <v>32101.01518278271</v>
      </c>
      <c r="H172" s="6">
        <v>812506</v>
      </c>
      <c r="I172" s="45">
        <v>18047.219008000004</v>
      </c>
      <c r="J172" s="46">
        <f>+I172*1.21*0.95</f>
        <v>20745.278249696003</v>
      </c>
      <c r="K172" s="54">
        <v>820311</v>
      </c>
      <c r="L172" s="45">
        <v>12088.09735</v>
      </c>
      <c r="M172" s="46">
        <f>+L172*1.21*0.95</f>
        <v>13895.267903824999</v>
      </c>
      <c r="N172" s="40" t="s">
        <v>274</v>
      </c>
    </row>
    <row r="173" spans="1:14" s="1" customFormat="1" ht="24">
      <c r="A173" s="39" t="s">
        <v>517</v>
      </c>
      <c r="B173" s="3">
        <v>4</v>
      </c>
      <c r="C173" s="2" t="s">
        <v>146</v>
      </c>
      <c r="D173" s="4" t="s">
        <v>398</v>
      </c>
      <c r="E173" s="6">
        <v>807633</v>
      </c>
      <c r="F173" s="45">
        <v>53769.5547578</v>
      </c>
      <c r="G173" s="46">
        <f t="shared" si="2"/>
        <v>61808.10319409109</v>
      </c>
      <c r="H173" s="7"/>
      <c r="I173" s="45"/>
      <c r="J173" s="46"/>
      <c r="K173" s="6"/>
      <c r="L173" s="45"/>
      <c r="M173" s="46"/>
      <c r="N173" s="40" t="s">
        <v>10</v>
      </c>
    </row>
    <row r="174" spans="1:14" s="1" customFormat="1" ht="36">
      <c r="A174" s="39" t="s">
        <v>259</v>
      </c>
      <c r="B174" s="3">
        <v>4</v>
      </c>
      <c r="C174" s="2" t="s">
        <v>174</v>
      </c>
      <c r="D174" s="4" t="s">
        <v>397</v>
      </c>
      <c r="E174" s="6">
        <v>808435</v>
      </c>
      <c r="F174" s="45">
        <v>36182.3640766</v>
      </c>
      <c r="G174" s="46">
        <f t="shared" si="2"/>
        <v>41591.6275060517</v>
      </c>
      <c r="H174" s="7">
        <v>818435</v>
      </c>
      <c r="I174" s="45">
        <v>28068.867029</v>
      </c>
      <c r="J174" s="46">
        <f>+I174*1.21*0.95</f>
        <v>32265.1626498355</v>
      </c>
      <c r="K174" s="6"/>
      <c r="L174" s="45"/>
      <c r="M174" s="46"/>
      <c r="N174" s="40" t="s">
        <v>10</v>
      </c>
    </row>
    <row r="175" spans="1:14" s="1" customFormat="1" ht="36">
      <c r="A175" s="39" t="s">
        <v>3</v>
      </c>
      <c r="B175" s="3">
        <v>4</v>
      </c>
      <c r="C175" s="2" t="s">
        <v>174</v>
      </c>
      <c r="D175" s="4" t="s">
        <v>396</v>
      </c>
      <c r="E175" s="6">
        <v>808398</v>
      </c>
      <c r="F175" s="45">
        <v>35539.84131600001</v>
      </c>
      <c r="G175" s="46">
        <f t="shared" si="2"/>
        <v>40853.04759274201</v>
      </c>
      <c r="H175" s="7">
        <v>818398</v>
      </c>
      <c r="I175" s="45">
        <v>26682.126888200004</v>
      </c>
      <c r="J175" s="46">
        <f>+I175*1.21*0.95</f>
        <v>30671.1048579859</v>
      </c>
      <c r="K175" s="6" t="s">
        <v>241</v>
      </c>
      <c r="L175" s="45"/>
      <c r="M175" s="46"/>
      <c r="N175" s="40" t="s">
        <v>10</v>
      </c>
    </row>
    <row r="176" spans="1:14" s="1" customFormat="1" ht="24">
      <c r="A176" s="39" t="s">
        <v>483</v>
      </c>
      <c r="B176" s="3">
        <v>4</v>
      </c>
      <c r="C176" s="2" t="s">
        <v>174</v>
      </c>
      <c r="D176" s="4" t="s">
        <v>497</v>
      </c>
      <c r="E176" s="6">
        <v>807350</v>
      </c>
      <c r="F176" s="45">
        <v>37530.753534400006</v>
      </c>
      <c r="G176" s="46">
        <f t="shared" si="2"/>
        <v>43141.6011877928</v>
      </c>
      <c r="H176" s="7">
        <v>817350</v>
      </c>
      <c r="I176" s="45">
        <v>28138.990321400004</v>
      </c>
      <c r="J176" s="46">
        <f>+I176*1.21*0.95</f>
        <v>32345.769374449304</v>
      </c>
      <c r="K176" s="6"/>
      <c r="L176" s="45"/>
      <c r="M176" s="46"/>
      <c r="N176" s="40" t="s">
        <v>274</v>
      </c>
    </row>
    <row r="177" spans="1:14" s="1" customFormat="1" ht="24">
      <c r="A177" s="68" t="s">
        <v>64</v>
      </c>
      <c r="B177" s="69">
        <v>4</v>
      </c>
      <c r="C177" s="70" t="s">
        <v>175</v>
      </c>
      <c r="D177" s="71" t="s">
        <v>360</v>
      </c>
      <c r="E177" s="6">
        <v>801352</v>
      </c>
      <c r="F177" s="45">
        <v>35350.446390000005</v>
      </c>
      <c r="G177" s="46">
        <f t="shared" si="2"/>
        <v>40635.338125304996</v>
      </c>
      <c r="H177" s="7">
        <v>811352</v>
      </c>
      <c r="I177" s="45">
        <v>23345.891553600002</v>
      </c>
      <c r="J177" s="46">
        <f>+I177*1.21*0.95</f>
        <v>26836.1023408632</v>
      </c>
      <c r="K177" s="7"/>
      <c r="L177" s="45"/>
      <c r="M177" s="46"/>
      <c r="N177" s="40" t="s">
        <v>9</v>
      </c>
    </row>
    <row r="178" spans="1:14" s="1" customFormat="1" ht="24">
      <c r="A178" s="68"/>
      <c r="B178" s="69"/>
      <c r="C178" s="70"/>
      <c r="D178" s="71"/>
      <c r="E178" s="6"/>
      <c r="F178" s="45"/>
      <c r="G178" s="46"/>
      <c r="H178" s="7"/>
      <c r="I178" s="45"/>
      <c r="J178" s="46"/>
      <c r="K178" s="6">
        <v>820315</v>
      </c>
      <c r="L178" s="45">
        <v>11556.415190740003</v>
      </c>
      <c r="M178" s="46">
        <f>+L178*1.21*0.95</f>
        <v>13284.099261755631</v>
      </c>
      <c r="N178" s="40" t="s">
        <v>9</v>
      </c>
    </row>
    <row r="179" spans="1:14" s="1" customFormat="1" ht="24">
      <c r="A179" s="59" t="s">
        <v>65</v>
      </c>
      <c r="B179" s="3">
        <v>4</v>
      </c>
      <c r="C179" s="2" t="s">
        <v>176</v>
      </c>
      <c r="D179" s="4" t="s">
        <v>395</v>
      </c>
      <c r="E179" s="6">
        <v>808162</v>
      </c>
      <c r="F179" s="45">
        <v>33183.362079</v>
      </c>
      <c r="G179" s="46">
        <f t="shared" si="2"/>
        <v>38144.274709810496</v>
      </c>
      <c r="H179" s="6">
        <v>818162</v>
      </c>
      <c r="I179" s="45">
        <v>22308.166182400004</v>
      </c>
      <c r="J179" s="46">
        <f>+I179*1.21*0.95</f>
        <v>25643.2370266688</v>
      </c>
      <c r="K179" s="6" t="s">
        <v>241</v>
      </c>
      <c r="L179" s="45"/>
      <c r="M179" s="46"/>
      <c r="N179" s="40" t="s">
        <v>9</v>
      </c>
    </row>
    <row r="180" spans="1:14" s="1" customFormat="1" ht="60">
      <c r="A180" s="39" t="s">
        <v>512</v>
      </c>
      <c r="B180" s="3">
        <v>4</v>
      </c>
      <c r="C180" s="2" t="s">
        <v>177</v>
      </c>
      <c r="D180" s="4" t="s">
        <v>398</v>
      </c>
      <c r="E180" s="6">
        <v>808505</v>
      </c>
      <c r="F180" s="45">
        <v>49558.761112</v>
      </c>
      <c r="G180" s="46">
        <f t="shared" si="2"/>
        <v>56967.795898243996</v>
      </c>
      <c r="H180" s="6">
        <v>818505</v>
      </c>
      <c r="I180" s="45">
        <v>28409.483620000006</v>
      </c>
      <c r="J180" s="46">
        <f>+I180*1.21*0.95</f>
        <v>32656.70142119001</v>
      </c>
      <c r="K180" s="6" t="s">
        <v>241</v>
      </c>
      <c r="L180" s="45"/>
      <c r="M180" s="46"/>
      <c r="N180" s="40" t="s">
        <v>9</v>
      </c>
    </row>
    <row r="181" spans="1:14" s="1" customFormat="1" ht="24">
      <c r="A181" s="68" t="s">
        <v>124</v>
      </c>
      <c r="B181" s="69">
        <v>4</v>
      </c>
      <c r="C181" s="70" t="s">
        <v>148</v>
      </c>
      <c r="D181" s="71" t="s">
        <v>399</v>
      </c>
      <c r="E181" s="6">
        <v>806040</v>
      </c>
      <c r="F181" s="45">
        <v>42328.6530968</v>
      </c>
      <c r="G181" s="46">
        <f t="shared" si="2"/>
        <v>48656.786734771595</v>
      </c>
      <c r="H181" s="6" t="s">
        <v>241</v>
      </c>
      <c r="I181" s="45"/>
      <c r="J181" s="46"/>
      <c r="K181" s="6"/>
      <c r="L181" s="45"/>
      <c r="M181" s="46"/>
      <c r="N181" s="40" t="s">
        <v>9</v>
      </c>
    </row>
    <row r="182" spans="1:14" s="1" customFormat="1" ht="12">
      <c r="A182" s="68"/>
      <c r="B182" s="69"/>
      <c r="C182" s="70"/>
      <c r="D182" s="71"/>
      <c r="E182" s="6"/>
      <c r="F182" s="45"/>
      <c r="G182" s="46"/>
      <c r="H182" s="6">
        <v>816040</v>
      </c>
      <c r="I182" s="45">
        <v>31236.642010000003</v>
      </c>
      <c r="J182" s="46">
        <f>+I182*1.21*0.95</f>
        <v>35906.519990495</v>
      </c>
      <c r="K182" s="7"/>
      <c r="L182" s="45"/>
      <c r="M182" s="46"/>
      <c r="N182" s="40" t="s">
        <v>10</v>
      </c>
    </row>
    <row r="183" spans="1:14" s="1" customFormat="1" ht="36">
      <c r="A183" s="39" t="s">
        <v>18</v>
      </c>
      <c r="B183" s="3">
        <v>4</v>
      </c>
      <c r="C183" s="2" t="s">
        <v>148</v>
      </c>
      <c r="D183" s="4" t="s">
        <v>358</v>
      </c>
      <c r="E183" s="7">
        <v>803434</v>
      </c>
      <c r="F183" s="45">
        <v>46611.03040160001</v>
      </c>
      <c r="G183" s="46">
        <f t="shared" si="2"/>
        <v>53579.37944663921</v>
      </c>
      <c r="H183" s="6">
        <v>813434</v>
      </c>
      <c r="I183" s="45">
        <v>30313.36055860001</v>
      </c>
      <c r="J183" s="46">
        <f>+I183*1.21*0.95</f>
        <v>34845.20796211071</v>
      </c>
      <c r="K183" s="6">
        <v>823434</v>
      </c>
      <c r="L183" s="45">
        <v>17441.806200000003</v>
      </c>
      <c r="M183" s="46">
        <f>+L183*1.21*0.95</f>
        <v>20049.3562269</v>
      </c>
      <c r="N183" s="40" t="s">
        <v>10</v>
      </c>
    </row>
    <row r="184" spans="1:14" s="1" customFormat="1" ht="24">
      <c r="A184" s="39" t="s">
        <v>493</v>
      </c>
      <c r="B184" s="3">
        <v>4</v>
      </c>
      <c r="C184" s="2" t="s">
        <v>328</v>
      </c>
      <c r="D184" s="4" t="s">
        <v>360</v>
      </c>
      <c r="E184" s="7">
        <v>808413</v>
      </c>
      <c r="F184" s="45">
        <v>33471.2769944</v>
      </c>
      <c r="G184" s="46">
        <f t="shared" si="2"/>
        <v>38475.2329050628</v>
      </c>
      <c r="H184" s="6">
        <v>818413</v>
      </c>
      <c r="I184" s="45">
        <v>26589.9739014</v>
      </c>
      <c r="J184" s="46">
        <f>+I184*1.21*0.95</f>
        <v>30565.1749996593</v>
      </c>
      <c r="K184" s="7"/>
      <c r="L184" s="45"/>
      <c r="M184" s="46"/>
      <c r="N184" s="40" t="s">
        <v>274</v>
      </c>
    </row>
    <row r="185" spans="1:14" s="1" customFormat="1" ht="12">
      <c r="A185" s="59" t="s">
        <v>474</v>
      </c>
      <c r="B185" s="3">
        <v>4</v>
      </c>
      <c r="C185" s="2" t="s">
        <v>328</v>
      </c>
      <c r="D185" s="4" t="s">
        <v>498</v>
      </c>
      <c r="E185" s="6">
        <v>808252</v>
      </c>
      <c r="F185" s="45">
        <v>45256.838020799994</v>
      </c>
      <c r="G185" s="46">
        <f t="shared" si="2"/>
        <v>52022.73530490959</v>
      </c>
      <c r="H185" s="6"/>
      <c r="I185" s="45"/>
      <c r="J185" s="46"/>
      <c r="K185" s="6"/>
      <c r="L185" s="45"/>
      <c r="M185" s="46"/>
      <c r="N185" s="41" t="s">
        <v>274</v>
      </c>
    </row>
    <row r="186" spans="1:14" s="1" customFormat="1" ht="12">
      <c r="A186" s="39" t="s">
        <v>329</v>
      </c>
      <c r="B186" s="3">
        <v>4</v>
      </c>
      <c r="C186" s="2" t="s">
        <v>328</v>
      </c>
      <c r="D186" s="4" t="s">
        <v>355</v>
      </c>
      <c r="E186" s="6">
        <v>809002</v>
      </c>
      <c r="F186" s="45">
        <v>37700.939775800005</v>
      </c>
      <c r="G186" s="46">
        <f t="shared" si="2"/>
        <v>43337.230272282104</v>
      </c>
      <c r="H186" s="6">
        <v>819002</v>
      </c>
      <c r="I186" s="45">
        <v>29871.499021000003</v>
      </c>
      <c r="J186" s="46">
        <f>+I186*1.21*0.95</f>
        <v>34337.288124639505</v>
      </c>
      <c r="K186" s="6"/>
      <c r="L186" s="45"/>
      <c r="M186" s="46"/>
      <c r="N186" s="41" t="s">
        <v>274</v>
      </c>
    </row>
    <row r="187" spans="1:14" s="1" customFormat="1" ht="24">
      <c r="A187" s="39" t="s">
        <v>475</v>
      </c>
      <c r="B187" s="3">
        <v>4</v>
      </c>
      <c r="C187" s="2" t="s">
        <v>160</v>
      </c>
      <c r="D187" s="4" t="s">
        <v>364</v>
      </c>
      <c r="E187" s="6">
        <v>808904</v>
      </c>
      <c r="F187" s="45">
        <v>41673.445275</v>
      </c>
      <c r="G187" s="46">
        <f t="shared" si="2"/>
        <v>47903.6253436125</v>
      </c>
      <c r="H187" s="6">
        <v>818904</v>
      </c>
      <c r="I187" s="45">
        <v>30981.9515054</v>
      </c>
      <c r="J187" s="46">
        <f>+I187*1.21*0.95</f>
        <v>35613.7532554573</v>
      </c>
      <c r="K187" s="6"/>
      <c r="L187" s="45"/>
      <c r="M187" s="46"/>
      <c r="N187" s="41" t="s">
        <v>274</v>
      </c>
    </row>
    <row r="188" spans="1:14" s="21" customFormat="1" ht="24">
      <c r="A188" s="39" t="s">
        <v>77</v>
      </c>
      <c r="B188" s="50">
        <v>4</v>
      </c>
      <c r="C188" s="51" t="s">
        <v>178</v>
      </c>
      <c r="D188" s="53" t="s">
        <v>369</v>
      </c>
      <c r="E188" s="6">
        <v>808043</v>
      </c>
      <c r="F188" s="45">
        <v>45774.741404</v>
      </c>
      <c r="G188" s="46">
        <f t="shared" si="2"/>
        <v>52618.065243897996</v>
      </c>
      <c r="H188" s="6">
        <v>818043</v>
      </c>
      <c r="I188" s="45">
        <v>34468.4375784</v>
      </c>
      <c r="J188" s="46">
        <f>+I188*1.21*0.95</f>
        <v>39621.46899637079</v>
      </c>
      <c r="K188" s="6"/>
      <c r="L188" s="45"/>
      <c r="M188" s="46"/>
      <c r="N188" s="40" t="s">
        <v>17</v>
      </c>
    </row>
    <row r="189" spans="1:14" s="1" customFormat="1" ht="24">
      <c r="A189" s="39" t="s">
        <v>295</v>
      </c>
      <c r="B189" s="3">
        <v>4</v>
      </c>
      <c r="C189" s="2" t="s">
        <v>155</v>
      </c>
      <c r="D189" s="4" t="s">
        <v>370</v>
      </c>
      <c r="E189" s="6">
        <v>806151</v>
      </c>
      <c r="F189" s="45">
        <v>85094.8166096</v>
      </c>
      <c r="G189" s="46">
        <f t="shared" si="2"/>
        <v>97816.4916927352</v>
      </c>
      <c r="H189" s="7" t="s">
        <v>241</v>
      </c>
      <c r="I189" s="45"/>
      <c r="J189" s="46"/>
      <c r="K189" s="6" t="s">
        <v>241</v>
      </c>
      <c r="L189" s="45"/>
      <c r="M189" s="46"/>
      <c r="N189" s="40" t="s">
        <v>6</v>
      </c>
    </row>
    <row r="190" spans="1:14" s="1" customFormat="1" ht="24">
      <c r="A190" s="39" t="s">
        <v>481</v>
      </c>
      <c r="B190" s="3">
        <v>1</v>
      </c>
      <c r="C190" s="2" t="s">
        <v>479</v>
      </c>
      <c r="D190" s="4" t="s">
        <v>480</v>
      </c>
      <c r="E190" s="6"/>
      <c r="F190" s="45"/>
      <c r="G190" s="46"/>
      <c r="H190" s="6">
        <v>818453</v>
      </c>
      <c r="I190" s="45">
        <v>6924.004897600002</v>
      </c>
      <c r="J190" s="46">
        <f>+I190*1.21*0.95</f>
        <v>7959.143629791201</v>
      </c>
      <c r="K190" s="6"/>
      <c r="L190" s="45"/>
      <c r="M190" s="46"/>
      <c r="N190" s="41" t="s">
        <v>507</v>
      </c>
    </row>
    <row r="191" spans="1:14" s="1" customFormat="1" ht="24">
      <c r="A191" s="39" t="s">
        <v>262</v>
      </c>
      <c r="B191" s="3">
        <v>6</v>
      </c>
      <c r="C191" s="2" t="s">
        <v>179</v>
      </c>
      <c r="D191" s="55" t="s">
        <v>400</v>
      </c>
      <c r="E191" s="6">
        <v>808379</v>
      </c>
      <c r="F191" s="45">
        <v>45901.43355980001</v>
      </c>
      <c r="G191" s="46">
        <f t="shared" si="2"/>
        <v>52763.69787699011</v>
      </c>
      <c r="H191" s="6">
        <v>818379</v>
      </c>
      <c r="I191" s="45">
        <v>33435.2260676</v>
      </c>
      <c r="J191" s="46">
        <f>+I191*1.21*0.95</f>
        <v>38433.7923647062</v>
      </c>
      <c r="K191" s="7"/>
      <c r="L191" s="45"/>
      <c r="M191" s="46"/>
      <c r="N191" s="41" t="s">
        <v>17</v>
      </c>
    </row>
    <row r="192" spans="1:14" s="1" customFormat="1" ht="36">
      <c r="A192" s="68" t="s">
        <v>78</v>
      </c>
      <c r="B192" s="69">
        <v>6</v>
      </c>
      <c r="C192" s="70" t="s">
        <v>179</v>
      </c>
      <c r="D192" s="71" t="s">
        <v>369</v>
      </c>
      <c r="E192" s="6">
        <v>800565</v>
      </c>
      <c r="F192" s="45">
        <v>42355.342260000005</v>
      </c>
      <c r="G192" s="46">
        <f t="shared" si="2"/>
        <v>48687.465927870006</v>
      </c>
      <c r="H192" s="6">
        <v>810565</v>
      </c>
      <c r="I192" s="45">
        <v>29642.761072400008</v>
      </c>
      <c r="J192" s="46">
        <f>+I192*1.21*0.95</f>
        <v>34074.353852723805</v>
      </c>
      <c r="K192" s="7"/>
      <c r="L192" s="45"/>
      <c r="M192" s="46"/>
      <c r="N192" s="41" t="s">
        <v>529</v>
      </c>
    </row>
    <row r="193" spans="1:14" s="1" customFormat="1" ht="36">
      <c r="A193" s="68"/>
      <c r="B193" s="69"/>
      <c r="C193" s="70"/>
      <c r="D193" s="71"/>
      <c r="E193" s="6"/>
      <c r="F193" s="45"/>
      <c r="G193" s="46"/>
      <c r="H193" s="6"/>
      <c r="I193" s="45"/>
      <c r="J193" s="46"/>
      <c r="K193" s="6">
        <v>820082</v>
      </c>
      <c r="L193" s="45">
        <v>18569.914008800002</v>
      </c>
      <c r="M193" s="46">
        <f>+L193*1.21*0.95</f>
        <v>21346.116153115603</v>
      </c>
      <c r="N193" s="41" t="s">
        <v>13</v>
      </c>
    </row>
    <row r="194" spans="1:14" s="1" customFormat="1" ht="13.5">
      <c r="A194" s="39" t="s">
        <v>433</v>
      </c>
      <c r="B194" s="3">
        <v>4</v>
      </c>
      <c r="C194" s="2" t="s">
        <v>333</v>
      </c>
      <c r="D194" s="4" t="s">
        <v>383</v>
      </c>
      <c r="E194" s="6">
        <v>808437</v>
      </c>
      <c r="F194" s="45">
        <v>62322.309522200005</v>
      </c>
      <c r="G194" s="46">
        <f t="shared" si="2"/>
        <v>71639.4947957689</v>
      </c>
      <c r="H194" s="6"/>
      <c r="I194" s="45"/>
      <c r="J194" s="46"/>
      <c r="K194" s="6"/>
      <c r="L194" s="45"/>
      <c r="M194" s="46"/>
      <c r="N194" s="41" t="s">
        <v>425</v>
      </c>
    </row>
    <row r="195" spans="1:14" s="1" customFormat="1" ht="36">
      <c r="A195" s="39" t="s">
        <v>79</v>
      </c>
      <c r="B195" s="3">
        <v>8</v>
      </c>
      <c r="C195" s="2" t="s">
        <v>156</v>
      </c>
      <c r="D195" s="4" t="s">
        <v>369</v>
      </c>
      <c r="E195" s="6">
        <v>800942</v>
      </c>
      <c r="F195" s="45">
        <v>76477.28323760002</v>
      </c>
      <c r="G195" s="46">
        <f t="shared" si="2"/>
        <v>87910.63708162121</v>
      </c>
      <c r="H195" s="6">
        <v>810942</v>
      </c>
      <c r="I195" s="45">
        <v>46956.7588875</v>
      </c>
      <c r="J195" s="46">
        <f>+I195*1.21*0.95</f>
        <v>53976.794341181245</v>
      </c>
      <c r="K195" s="6"/>
      <c r="L195" s="45"/>
      <c r="M195" s="46"/>
      <c r="N195" s="41" t="s">
        <v>11</v>
      </c>
    </row>
    <row r="196" spans="1:14" s="1" customFormat="1" ht="24">
      <c r="A196" s="68" t="s">
        <v>118</v>
      </c>
      <c r="B196" s="69">
        <v>4</v>
      </c>
      <c r="C196" s="70" t="s">
        <v>180</v>
      </c>
      <c r="D196" s="71" t="s">
        <v>369</v>
      </c>
      <c r="E196" s="78">
        <v>801097</v>
      </c>
      <c r="F196" s="45">
        <v>33176.52704940001</v>
      </c>
      <c r="G196" s="46">
        <f t="shared" si="2"/>
        <v>38136.41784328531</v>
      </c>
      <c r="H196" s="7" t="s">
        <v>241</v>
      </c>
      <c r="I196" s="45"/>
      <c r="J196" s="46"/>
      <c r="K196" s="7" t="s">
        <v>241</v>
      </c>
      <c r="L196" s="45"/>
      <c r="M196" s="46"/>
      <c r="N196" s="41" t="s">
        <v>234</v>
      </c>
    </row>
    <row r="197" spans="1:14" s="1" customFormat="1" ht="36">
      <c r="A197" s="68"/>
      <c r="B197" s="69"/>
      <c r="C197" s="70"/>
      <c r="D197" s="71"/>
      <c r="E197" s="78" t="s">
        <v>241</v>
      </c>
      <c r="F197" s="45"/>
      <c r="G197" s="46"/>
      <c r="H197" s="7">
        <v>811097</v>
      </c>
      <c r="I197" s="45">
        <v>22930.0553762</v>
      </c>
      <c r="J197" s="46">
        <f>+I197*1.21*0.95</f>
        <v>26358.0986549419</v>
      </c>
      <c r="K197" s="7"/>
      <c r="L197" s="45"/>
      <c r="M197" s="46"/>
      <c r="N197" s="41" t="s">
        <v>13</v>
      </c>
    </row>
    <row r="198" spans="1:14" s="1" customFormat="1" ht="12">
      <c r="A198" s="68"/>
      <c r="B198" s="69"/>
      <c r="C198" s="70"/>
      <c r="D198" s="71"/>
      <c r="E198" s="6"/>
      <c r="F198" s="45"/>
      <c r="G198" s="46"/>
      <c r="H198" s="7"/>
      <c r="I198" s="45"/>
      <c r="J198" s="46"/>
      <c r="K198" s="7">
        <v>820103</v>
      </c>
      <c r="L198" s="45">
        <v>14138.652115</v>
      </c>
      <c r="M198" s="46">
        <f>+L198*1.21*0.95</f>
        <v>16252.380606192499</v>
      </c>
      <c r="N198" s="41" t="s">
        <v>509</v>
      </c>
    </row>
    <row r="199" spans="1:14" s="1" customFormat="1" ht="12">
      <c r="A199" s="68" t="s">
        <v>38</v>
      </c>
      <c r="B199" s="69">
        <v>6</v>
      </c>
      <c r="C199" s="70" t="s">
        <v>190</v>
      </c>
      <c r="D199" s="71" t="s">
        <v>401</v>
      </c>
      <c r="E199" s="78">
        <v>801550</v>
      </c>
      <c r="F199" s="45">
        <v>118327.7968922</v>
      </c>
      <c r="G199" s="46">
        <f aca="true" t="shared" si="3" ref="G199:G261">+F199*1.21*0.95</f>
        <v>136017.8025275839</v>
      </c>
      <c r="H199" s="7" t="s">
        <v>241</v>
      </c>
      <c r="I199" s="45"/>
      <c r="J199" s="46"/>
      <c r="K199" s="7" t="s">
        <v>241</v>
      </c>
      <c r="L199" s="45"/>
      <c r="M199" s="46"/>
      <c r="N199" s="41" t="s">
        <v>7</v>
      </c>
    </row>
    <row r="200" spans="1:14" s="1" customFormat="1" ht="12">
      <c r="A200" s="68"/>
      <c r="B200" s="69"/>
      <c r="C200" s="70"/>
      <c r="D200" s="71"/>
      <c r="E200" s="78"/>
      <c r="F200" s="45"/>
      <c r="G200" s="46"/>
      <c r="H200" s="7"/>
      <c r="I200" s="45"/>
      <c r="J200" s="46"/>
      <c r="K200" s="7"/>
      <c r="L200" s="45"/>
      <c r="M200" s="46"/>
      <c r="N200" s="41" t="s">
        <v>523</v>
      </c>
    </row>
    <row r="201" spans="1:14" s="1" customFormat="1" ht="12">
      <c r="A201" s="68"/>
      <c r="B201" s="69"/>
      <c r="C201" s="70"/>
      <c r="D201" s="71"/>
      <c r="E201" s="6" t="s">
        <v>241</v>
      </c>
      <c r="F201" s="45"/>
      <c r="G201" s="46"/>
      <c r="H201" s="7">
        <v>811550</v>
      </c>
      <c r="I201" s="45">
        <v>84142.80747740001</v>
      </c>
      <c r="J201" s="46">
        <f>+I201*1.21*0.95</f>
        <v>96722.1571952713</v>
      </c>
      <c r="K201" s="7" t="s">
        <v>241</v>
      </c>
      <c r="L201" s="45"/>
      <c r="M201" s="46"/>
      <c r="N201" s="41" t="s">
        <v>7</v>
      </c>
    </row>
    <row r="202" spans="1:14" s="1" customFormat="1" ht="24">
      <c r="A202" s="39" t="s">
        <v>36</v>
      </c>
      <c r="B202" s="3">
        <v>6</v>
      </c>
      <c r="C202" s="2" t="s">
        <v>191</v>
      </c>
      <c r="D202" s="4" t="s">
        <v>368</v>
      </c>
      <c r="E202" s="6">
        <v>801741</v>
      </c>
      <c r="F202" s="45">
        <v>218633.12208640002</v>
      </c>
      <c r="G202" s="46">
        <f t="shared" si="3"/>
        <v>251318.77383831682</v>
      </c>
      <c r="H202" s="7" t="s">
        <v>241</v>
      </c>
      <c r="I202" s="45"/>
      <c r="J202" s="46"/>
      <c r="K202" s="7" t="s">
        <v>241</v>
      </c>
      <c r="L202" s="45"/>
      <c r="M202" s="46"/>
      <c r="N202" s="41" t="s">
        <v>8</v>
      </c>
    </row>
    <row r="203" spans="1:14" s="1" customFormat="1" ht="36">
      <c r="A203" s="39" t="s">
        <v>287</v>
      </c>
      <c r="B203" s="3">
        <v>6</v>
      </c>
      <c r="C203" s="2" t="s">
        <v>191</v>
      </c>
      <c r="D203" s="4" t="s">
        <v>369</v>
      </c>
      <c r="E203" s="6">
        <v>800664</v>
      </c>
      <c r="F203" s="45">
        <v>75963.58536760001</v>
      </c>
      <c r="G203" s="46">
        <f t="shared" si="3"/>
        <v>87320.1413800562</v>
      </c>
      <c r="H203" s="7">
        <v>810664</v>
      </c>
      <c r="I203" s="45">
        <v>37772.788956000004</v>
      </c>
      <c r="J203" s="46">
        <f>+I203*1.21*0.95</f>
        <v>43419.820904921995</v>
      </c>
      <c r="K203" s="7" t="s">
        <v>241</v>
      </c>
      <c r="L203" s="45"/>
      <c r="M203" s="46"/>
      <c r="N203" s="41" t="s">
        <v>8</v>
      </c>
    </row>
    <row r="204" spans="1:14" s="1" customFormat="1" ht="24">
      <c r="A204" s="39" t="s">
        <v>37</v>
      </c>
      <c r="B204" s="3">
        <v>8</v>
      </c>
      <c r="C204" s="2" t="s">
        <v>158</v>
      </c>
      <c r="D204" s="4" t="s">
        <v>369</v>
      </c>
      <c r="E204" s="6">
        <v>800564</v>
      </c>
      <c r="F204" s="45">
        <v>81440.89372440001</v>
      </c>
      <c r="G204" s="46">
        <f t="shared" si="3"/>
        <v>93616.3073361978</v>
      </c>
      <c r="H204" s="7" t="s">
        <v>241</v>
      </c>
      <c r="I204" s="45"/>
      <c r="J204" s="46"/>
      <c r="K204" s="7" t="s">
        <v>241</v>
      </c>
      <c r="L204" s="45"/>
      <c r="M204" s="46"/>
      <c r="N204" s="41" t="s">
        <v>8</v>
      </c>
    </row>
    <row r="205" spans="1:14" s="1" customFormat="1" ht="12">
      <c r="A205" s="68" t="s">
        <v>48</v>
      </c>
      <c r="B205" s="69">
        <v>1</v>
      </c>
      <c r="C205" s="70" t="s">
        <v>163</v>
      </c>
      <c r="D205" s="71" t="s">
        <v>374</v>
      </c>
      <c r="E205" s="78">
        <v>801518</v>
      </c>
      <c r="F205" s="45">
        <v>20401.651162200003</v>
      </c>
      <c r="G205" s="46">
        <f t="shared" si="3"/>
        <v>23451.6980109489</v>
      </c>
      <c r="H205" s="7" t="s">
        <v>241</v>
      </c>
      <c r="I205" s="45"/>
      <c r="J205" s="46"/>
      <c r="K205" s="7" t="s">
        <v>241</v>
      </c>
      <c r="L205" s="45"/>
      <c r="M205" s="46"/>
      <c r="N205" s="40" t="s">
        <v>274</v>
      </c>
    </row>
    <row r="206" spans="1:14" s="1" customFormat="1" ht="12">
      <c r="A206" s="68"/>
      <c r="B206" s="69"/>
      <c r="C206" s="70"/>
      <c r="D206" s="71"/>
      <c r="E206" s="78"/>
      <c r="F206" s="45"/>
      <c r="G206" s="46"/>
      <c r="H206" s="7"/>
      <c r="I206" s="45"/>
      <c r="J206" s="46"/>
      <c r="K206" s="7"/>
      <c r="L206" s="45"/>
      <c r="M206" s="46"/>
      <c r="N206" s="41" t="s">
        <v>526</v>
      </c>
    </row>
    <row r="207" spans="1:14" s="17" customFormat="1" ht="15">
      <c r="A207" s="91" t="s">
        <v>525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3"/>
    </row>
    <row r="208" spans="1:14" s="1" customFormat="1" ht="36">
      <c r="A208" s="39" t="s">
        <v>528</v>
      </c>
      <c r="B208" s="3">
        <v>4</v>
      </c>
      <c r="C208" s="2" t="s">
        <v>139</v>
      </c>
      <c r="D208" s="4" t="s">
        <v>527</v>
      </c>
      <c r="E208" s="6">
        <v>807589</v>
      </c>
      <c r="F208" s="45">
        <v>43275.51454380001</v>
      </c>
      <c r="G208" s="46">
        <f t="shared" si="3"/>
        <v>49745.2039680981</v>
      </c>
      <c r="H208" s="6"/>
      <c r="I208" s="45"/>
      <c r="J208" s="46"/>
      <c r="K208" s="6"/>
      <c r="L208" s="45"/>
      <c r="M208" s="46"/>
      <c r="N208" s="40" t="s">
        <v>526</v>
      </c>
    </row>
    <row r="209" spans="1:14" s="17" customFormat="1" ht="15">
      <c r="A209" s="91" t="s">
        <v>291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3"/>
    </row>
    <row r="210" spans="1:14" s="1" customFormat="1" ht="12">
      <c r="A210" s="39" t="s">
        <v>292</v>
      </c>
      <c r="B210" s="3">
        <v>4</v>
      </c>
      <c r="C210" s="2" t="s">
        <v>142</v>
      </c>
      <c r="D210" s="4" t="s">
        <v>402</v>
      </c>
      <c r="E210" s="6">
        <v>802028</v>
      </c>
      <c r="F210" s="45">
        <v>37177.8844248</v>
      </c>
      <c r="G210" s="46">
        <f t="shared" si="3"/>
        <v>42735.9781463076</v>
      </c>
      <c r="H210" s="6">
        <v>812028</v>
      </c>
      <c r="I210" s="45">
        <v>29721.1968914</v>
      </c>
      <c r="J210" s="46">
        <f>+I210*1.21*0.95</f>
        <v>34164.5158266643</v>
      </c>
      <c r="K210" s="6">
        <v>820095</v>
      </c>
      <c r="L210" s="45">
        <v>18947.528813248002</v>
      </c>
      <c r="M210" s="46">
        <f>+L210*1.21*0.95</f>
        <v>21780.184370828578</v>
      </c>
      <c r="N210" s="40" t="s">
        <v>274</v>
      </c>
    </row>
    <row r="211" spans="1:14" s="1" customFormat="1" ht="12">
      <c r="A211" s="39" t="s">
        <v>265</v>
      </c>
      <c r="B211" s="3">
        <v>6</v>
      </c>
      <c r="C211" s="2" t="s">
        <v>137</v>
      </c>
      <c r="D211" s="4" t="s">
        <v>402</v>
      </c>
      <c r="E211" s="6">
        <v>808048</v>
      </c>
      <c r="F211" s="45">
        <v>108967.95465010001</v>
      </c>
      <c r="G211" s="46">
        <f t="shared" si="3"/>
        <v>125258.66387028997</v>
      </c>
      <c r="H211" s="6"/>
      <c r="I211" s="45"/>
      <c r="J211" s="46"/>
      <c r="K211" s="6"/>
      <c r="L211" s="45"/>
      <c r="M211" s="46"/>
      <c r="N211" s="40" t="s">
        <v>274</v>
      </c>
    </row>
    <row r="212" spans="1:14" s="1" customFormat="1" ht="24">
      <c r="A212" s="72" t="s">
        <v>338</v>
      </c>
      <c r="B212" s="69">
        <v>4</v>
      </c>
      <c r="C212" s="70" t="s">
        <v>192</v>
      </c>
      <c r="D212" s="4"/>
      <c r="E212" s="6">
        <v>803030</v>
      </c>
      <c r="F212" s="45">
        <v>42870.60756160001</v>
      </c>
      <c r="G212" s="46">
        <f t="shared" si="3"/>
        <v>49279.763392059205</v>
      </c>
      <c r="H212" s="6"/>
      <c r="I212" s="45"/>
      <c r="J212" s="46"/>
      <c r="K212" s="7" t="s">
        <v>241</v>
      </c>
      <c r="L212" s="45"/>
      <c r="M212" s="46"/>
      <c r="N212" s="41" t="s">
        <v>27</v>
      </c>
    </row>
    <row r="213" spans="1:14" s="1" customFormat="1" ht="12">
      <c r="A213" s="72"/>
      <c r="B213" s="69"/>
      <c r="C213" s="70"/>
      <c r="D213" s="4" t="s">
        <v>368</v>
      </c>
      <c r="E213" s="6"/>
      <c r="F213" s="45"/>
      <c r="G213" s="46"/>
      <c r="H213" s="6">
        <v>813030</v>
      </c>
      <c r="I213" s="45">
        <v>39979.719801000014</v>
      </c>
      <c r="J213" s="46">
        <f>+I213*1.21*0.95</f>
        <v>45956.687911249515</v>
      </c>
      <c r="K213" s="6">
        <v>820117</v>
      </c>
      <c r="L213" s="45">
        <v>16955.143772000003</v>
      </c>
      <c r="M213" s="46">
        <f>+L213*1.21*0.95</f>
        <v>19489.937765914</v>
      </c>
      <c r="N213" s="41" t="s">
        <v>235</v>
      </c>
    </row>
    <row r="214" spans="1:14" s="1" customFormat="1" ht="12">
      <c r="A214" s="39" t="s">
        <v>305</v>
      </c>
      <c r="B214" s="3">
        <v>4</v>
      </c>
      <c r="C214" s="2" t="s">
        <v>192</v>
      </c>
      <c r="D214" s="4" t="s">
        <v>403</v>
      </c>
      <c r="E214" s="6">
        <v>803125</v>
      </c>
      <c r="F214" s="45">
        <v>40414.8705044</v>
      </c>
      <c r="G214" s="46">
        <f t="shared" si="3"/>
        <v>46456.8936448078</v>
      </c>
      <c r="H214" s="6"/>
      <c r="I214" s="45"/>
      <c r="J214" s="46"/>
      <c r="K214" s="6"/>
      <c r="L214" s="45"/>
      <c r="M214" s="46"/>
      <c r="N214" s="41" t="s">
        <v>235</v>
      </c>
    </row>
    <row r="215" spans="1:14" s="17" customFormat="1" ht="15">
      <c r="A215" s="91" t="s">
        <v>278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3"/>
    </row>
    <row r="216" spans="1:14" s="1" customFormat="1" ht="24">
      <c r="A216" s="39" t="s">
        <v>66</v>
      </c>
      <c r="B216" s="3">
        <v>4</v>
      </c>
      <c r="C216" s="2" t="s">
        <v>147</v>
      </c>
      <c r="D216" s="4" t="s">
        <v>368</v>
      </c>
      <c r="E216" s="6">
        <v>801141</v>
      </c>
      <c r="F216" s="45">
        <v>28993.488934200002</v>
      </c>
      <c r="G216" s="46">
        <f t="shared" si="3"/>
        <v>33328.0155298629</v>
      </c>
      <c r="H216" s="7" t="s">
        <v>241</v>
      </c>
      <c r="I216" s="45"/>
      <c r="J216" s="46"/>
      <c r="K216" s="7" t="s">
        <v>241</v>
      </c>
      <c r="L216" s="45"/>
      <c r="M216" s="46"/>
      <c r="N216" s="40" t="s">
        <v>9</v>
      </c>
    </row>
    <row r="217" spans="1:14" s="1" customFormat="1" ht="12">
      <c r="A217" s="72" t="s">
        <v>133</v>
      </c>
      <c r="B217" s="69">
        <v>4</v>
      </c>
      <c r="C217" s="70" t="s">
        <v>154</v>
      </c>
      <c r="D217" s="71" t="s">
        <v>359</v>
      </c>
      <c r="E217" s="6">
        <v>801591</v>
      </c>
      <c r="F217" s="45">
        <v>63302.68659680001</v>
      </c>
      <c r="G217" s="46">
        <f t="shared" si="3"/>
        <v>72766.4382430216</v>
      </c>
      <c r="H217" s="7" t="s">
        <v>241</v>
      </c>
      <c r="I217" s="45"/>
      <c r="J217" s="46"/>
      <c r="K217" s="7" t="s">
        <v>241</v>
      </c>
      <c r="L217" s="45"/>
      <c r="M217" s="46"/>
      <c r="N217" s="41" t="s">
        <v>274</v>
      </c>
    </row>
    <row r="218" spans="1:14" s="1" customFormat="1" ht="12">
      <c r="A218" s="72"/>
      <c r="B218" s="69"/>
      <c r="C218" s="70"/>
      <c r="D218" s="71"/>
      <c r="E218" s="7" t="s">
        <v>241</v>
      </c>
      <c r="F218" s="45"/>
      <c r="G218" s="46"/>
      <c r="H218" s="6">
        <v>811591</v>
      </c>
      <c r="I218" s="45">
        <v>47228.906799200005</v>
      </c>
      <c r="J218" s="46">
        <f>+I218*1.21*0.95</f>
        <v>54289.6283656804</v>
      </c>
      <c r="K218" s="7" t="s">
        <v>241</v>
      </c>
      <c r="L218" s="45"/>
      <c r="M218" s="46"/>
      <c r="N218" s="41" t="s">
        <v>10</v>
      </c>
    </row>
    <row r="219" spans="1:14" s="17" customFormat="1" ht="15">
      <c r="A219" s="91" t="s">
        <v>120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3"/>
    </row>
    <row r="220" spans="1:14" s="1" customFormat="1" ht="48">
      <c r="A220" s="39" t="s">
        <v>119</v>
      </c>
      <c r="B220" s="3">
        <v>1</v>
      </c>
      <c r="C220" s="2" t="s">
        <v>163</v>
      </c>
      <c r="D220" s="4" t="s">
        <v>404</v>
      </c>
      <c r="E220" s="6">
        <v>801071</v>
      </c>
      <c r="F220" s="45">
        <v>31650.491061000004</v>
      </c>
      <c r="G220" s="46">
        <f t="shared" si="3"/>
        <v>36382.239474619506</v>
      </c>
      <c r="H220" s="7" t="s">
        <v>241</v>
      </c>
      <c r="I220" s="45"/>
      <c r="J220" s="46"/>
      <c r="K220" s="7" t="s">
        <v>241</v>
      </c>
      <c r="L220" s="45"/>
      <c r="M220" s="46"/>
      <c r="N220" s="41" t="s">
        <v>274</v>
      </c>
    </row>
    <row r="221" spans="1:14" s="1" customFormat="1" ht="60">
      <c r="A221" s="39" t="s">
        <v>121</v>
      </c>
      <c r="B221" s="3">
        <v>1</v>
      </c>
      <c r="C221" s="2" t="s">
        <v>193</v>
      </c>
      <c r="D221" s="4" t="s">
        <v>522</v>
      </c>
      <c r="E221" s="6">
        <v>803457</v>
      </c>
      <c r="F221" s="45">
        <v>38470.124714000005</v>
      </c>
      <c r="G221" s="46">
        <f t="shared" si="3"/>
        <v>44221.408358743</v>
      </c>
      <c r="H221" s="7" t="s">
        <v>241</v>
      </c>
      <c r="I221" s="45"/>
      <c r="J221" s="46"/>
      <c r="K221" s="7" t="s">
        <v>241</v>
      </c>
      <c r="L221" s="45"/>
      <c r="M221" s="46"/>
      <c r="N221" s="40" t="s">
        <v>274</v>
      </c>
    </row>
    <row r="222" spans="1:14" s="17" customFormat="1" ht="15">
      <c r="A222" s="91" t="s">
        <v>458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3"/>
    </row>
    <row r="223" spans="1:14" s="1" customFormat="1" ht="24">
      <c r="A223" s="39" t="s">
        <v>461</v>
      </c>
      <c r="B223" s="3">
        <v>4</v>
      </c>
      <c r="C223" s="2" t="s">
        <v>141</v>
      </c>
      <c r="D223" s="4" t="s">
        <v>368</v>
      </c>
      <c r="E223" s="6">
        <v>806150</v>
      </c>
      <c r="F223" s="45">
        <v>86963.52483700002</v>
      </c>
      <c r="G223" s="46">
        <f t="shared" si="3"/>
        <v>99964.57180013151</v>
      </c>
      <c r="H223" s="7"/>
      <c r="I223" s="45"/>
      <c r="J223" s="46"/>
      <c r="K223" s="7"/>
      <c r="L223" s="45"/>
      <c r="M223" s="46"/>
      <c r="N223" s="40" t="s">
        <v>274</v>
      </c>
    </row>
    <row r="224" spans="1:14" s="17" customFormat="1" ht="15">
      <c r="A224" s="91" t="s">
        <v>5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3"/>
    </row>
    <row r="225" spans="1:14" s="1" customFormat="1" ht="12">
      <c r="A225" s="39" t="s">
        <v>102</v>
      </c>
      <c r="B225" s="3">
        <v>1</v>
      </c>
      <c r="C225" s="2" t="s">
        <v>137</v>
      </c>
      <c r="D225" s="4" t="s">
        <v>350</v>
      </c>
      <c r="E225" s="6" t="s">
        <v>241</v>
      </c>
      <c r="F225" s="45"/>
      <c r="G225" s="46"/>
      <c r="H225" s="7">
        <v>818158</v>
      </c>
      <c r="I225" s="45">
        <v>10202.789153200001</v>
      </c>
      <c r="J225" s="46">
        <f>+I225*1.21*0.95</f>
        <v>11728.106131603401</v>
      </c>
      <c r="K225" s="7" t="s">
        <v>241</v>
      </c>
      <c r="L225" s="45"/>
      <c r="M225" s="46"/>
      <c r="N225" s="40" t="s">
        <v>274</v>
      </c>
    </row>
    <row r="226" spans="1:14" s="17" customFormat="1" ht="15">
      <c r="A226" s="91" t="s">
        <v>151</v>
      </c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3"/>
    </row>
    <row r="227" spans="1:14" s="1" customFormat="1" ht="12">
      <c r="A227" s="39" t="s">
        <v>152</v>
      </c>
      <c r="B227" s="3">
        <v>1</v>
      </c>
      <c r="C227" s="2" t="s">
        <v>165</v>
      </c>
      <c r="D227" s="4" t="s">
        <v>368</v>
      </c>
      <c r="E227" s="6"/>
      <c r="F227" s="45"/>
      <c r="G227" s="46"/>
      <c r="H227" s="7">
        <v>818195</v>
      </c>
      <c r="I227" s="45">
        <v>6924.004897600002</v>
      </c>
      <c r="J227" s="46">
        <f>+I227*1.21*0.95</f>
        <v>7959.143629791201</v>
      </c>
      <c r="K227" s="7"/>
      <c r="L227" s="45"/>
      <c r="M227" s="46"/>
      <c r="N227" s="40" t="s">
        <v>526</v>
      </c>
    </row>
    <row r="228" spans="1:14" s="17" customFormat="1" ht="15">
      <c r="A228" s="91" t="s">
        <v>279</v>
      </c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3"/>
    </row>
    <row r="229" spans="1:14" s="1" customFormat="1" ht="24">
      <c r="A229" s="39" t="s">
        <v>492</v>
      </c>
      <c r="B229" s="3">
        <v>4</v>
      </c>
      <c r="C229" s="2" t="s">
        <v>188</v>
      </c>
      <c r="D229" s="4" t="s">
        <v>495</v>
      </c>
      <c r="E229" s="6">
        <v>807635</v>
      </c>
      <c r="F229" s="45"/>
      <c r="G229" s="46"/>
      <c r="H229" s="7"/>
      <c r="I229" s="45"/>
      <c r="J229" s="46"/>
      <c r="K229" s="7"/>
      <c r="L229" s="45"/>
      <c r="M229" s="46"/>
      <c r="N229" s="40" t="s">
        <v>274</v>
      </c>
    </row>
    <row r="230" spans="1:14" s="1" customFormat="1" ht="48">
      <c r="A230" s="39" t="s">
        <v>535</v>
      </c>
      <c r="B230" s="3">
        <v>4</v>
      </c>
      <c r="C230" s="2" t="s">
        <v>181</v>
      </c>
      <c r="D230" s="4" t="s">
        <v>370</v>
      </c>
      <c r="E230" s="6">
        <v>806129</v>
      </c>
      <c r="F230" s="45">
        <v>87850.73394859998</v>
      </c>
      <c r="G230" s="46">
        <f t="shared" si="3"/>
        <v>100984.41867391567</v>
      </c>
      <c r="H230" s="7" t="s">
        <v>241</v>
      </c>
      <c r="I230" s="45"/>
      <c r="J230" s="46"/>
      <c r="K230" s="7" t="s">
        <v>241</v>
      </c>
      <c r="L230" s="45"/>
      <c r="M230" s="46"/>
      <c r="N230" s="40" t="s">
        <v>6</v>
      </c>
    </row>
    <row r="231" spans="1:14" s="1" customFormat="1" ht="24">
      <c r="A231" s="39" t="s">
        <v>294</v>
      </c>
      <c r="B231" s="3">
        <v>4</v>
      </c>
      <c r="C231" s="2" t="s">
        <v>155</v>
      </c>
      <c r="D231" s="4" t="s">
        <v>370</v>
      </c>
      <c r="E231" s="6">
        <v>806151</v>
      </c>
      <c r="F231" s="45">
        <v>85094.8166096</v>
      </c>
      <c r="G231" s="46">
        <f t="shared" si="3"/>
        <v>97816.4916927352</v>
      </c>
      <c r="H231" s="7" t="s">
        <v>241</v>
      </c>
      <c r="I231" s="45"/>
      <c r="J231" s="46"/>
      <c r="K231" s="7" t="s">
        <v>241</v>
      </c>
      <c r="L231" s="45"/>
      <c r="M231" s="46"/>
      <c r="N231" s="40" t="s">
        <v>6</v>
      </c>
    </row>
    <row r="232" spans="1:14" s="1" customFormat="1" ht="36">
      <c r="A232" s="39" t="s">
        <v>261</v>
      </c>
      <c r="B232" s="3">
        <v>2</v>
      </c>
      <c r="C232" s="2" t="s">
        <v>194</v>
      </c>
      <c r="D232" s="4" t="s">
        <v>378</v>
      </c>
      <c r="E232" s="6">
        <v>806076</v>
      </c>
      <c r="F232" s="45">
        <v>45194.80241850001</v>
      </c>
      <c r="G232" s="46">
        <f t="shared" si="3"/>
        <v>51951.42538006576</v>
      </c>
      <c r="H232" s="7" t="s">
        <v>241</v>
      </c>
      <c r="I232" s="45"/>
      <c r="J232" s="46"/>
      <c r="K232" s="7" t="s">
        <v>241</v>
      </c>
      <c r="L232" s="45"/>
      <c r="M232" s="46"/>
      <c r="N232" s="40" t="s">
        <v>274</v>
      </c>
    </row>
    <row r="233" spans="1:14" s="1" customFormat="1" ht="24">
      <c r="A233" s="39" t="s">
        <v>448</v>
      </c>
      <c r="B233" s="3">
        <v>2</v>
      </c>
      <c r="C233" s="2" t="s">
        <v>444</v>
      </c>
      <c r="D233" s="4" t="s">
        <v>378</v>
      </c>
      <c r="E233" s="6">
        <v>806142</v>
      </c>
      <c r="F233" s="45">
        <v>49436.476057500004</v>
      </c>
      <c r="G233" s="46">
        <f t="shared" si="3"/>
        <v>56827.22922809625</v>
      </c>
      <c r="H233" s="7" t="s">
        <v>241</v>
      </c>
      <c r="I233" s="45"/>
      <c r="J233" s="46"/>
      <c r="K233" s="7" t="s">
        <v>241</v>
      </c>
      <c r="L233" s="45"/>
      <c r="M233" s="46"/>
      <c r="N233" s="40" t="s">
        <v>274</v>
      </c>
    </row>
    <row r="234" spans="1:14" s="17" customFormat="1" ht="14.25">
      <c r="A234" s="103" t="s">
        <v>280</v>
      </c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5"/>
    </row>
    <row r="235" spans="1:14" s="1" customFormat="1" ht="25.5">
      <c r="A235" s="39" t="s">
        <v>434</v>
      </c>
      <c r="B235" s="3">
        <v>1</v>
      </c>
      <c r="C235" s="2" t="s">
        <v>144</v>
      </c>
      <c r="D235" s="4" t="s">
        <v>405</v>
      </c>
      <c r="E235" s="7"/>
      <c r="F235" s="45"/>
      <c r="G235" s="46"/>
      <c r="H235" s="6">
        <v>818128</v>
      </c>
      <c r="I235" s="45">
        <v>6691.583913</v>
      </c>
      <c r="J235" s="46">
        <f>+I235*1.21*0.95</f>
        <v>7691.9757079935</v>
      </c>
      <c r="K235" s="7"/>
      <c r="L235" s="45"/>
      <c r="M235" s="46"/>
      <c r="N235" s="40" t="s">
        <v>274</v>
      </c>
    </row>
    <row r="236" spans="1:14" s="1" customFormat="1" ht="24">
      <c r="A236" s="39" t="s">
        <v>518</v>
      </c>
      <c r="B236" s="3">
        <v>1</v>
      </c>
      <c r="C236" s="2" t="s">
        <v>142</v>
      </c>
      <c r="D236" s="4" t="s">
        <v>418</v>
      </c>
      <c r="E236" s="7">
        <v>808345</v>
      </c>
      <c r="F236" s="45">
        <v>26468.450843799998</v>
      </c>
      <c r="G236" s="46">
        <f t="shared" si="3"/>
        <v>30425.484244948093</v>
      </c>
      <c r="H236" s="6"/>
      <c r="I236" s="45"/>
      <c r="J236" s="46"/>
      <c r="K236" s="7"/>
      <c r="L236" s="45"/>
      <c r="M236" s="46"/>
      <c r="N236" s="40" t="s">
        <v>274</v>
      </c>
    </row>
    <row r="237" spans="1:14" s="1" customFormat="1" ht="36">
      <c r="A237" s="39" t="s">
        <v>103</v>
      </c>
      <c r="B237" s="3">
        <v>1</v>
      </c>
      <c r="C237" s="2" t="s">
        <v>137</v>
      </c>
      <c r="D237" s="4" t="s">
        <v>350</v>
      </c>
      <c r="E237" s="7" t="s">
        <v>241</v>
      </c>
      <c r="F237" s="45"/>
      <c r="G237" s="46"/>
      <c r="H237" s="6">
        <v>818158</v>
      </c>
      <c r="I237" s="45">
        <v>10202.789153200001</v>
      </c>
      <c r="J237" s="46">
        <f>+I237*1.21*0.95</f>
        <v>11728.106131603401</v>
      </c>
      <c r="K237" s="7" t="s">
        <v>241</v>
      </c>
      <c r="L237" s="45"/>
      <c r="M237" s="46"/>
      <c r="N237" s="40" t="s">
        <v>274</v>
      </c>
    </row>
    <row r="238" spans="1:14" s="1" customFormat="1" ht="12">
      <c r="A238" s="39" t="s">
        <v>220</v>
      </c>
      <c r="B238" s="3">
        <v>4</v>
      </c>
      <c r="C238" s="2" t="s">
        <v>181</v>
      </c>
      <c r="D238" s="4" t="s">
        <v>370</v>
      </c>
      <c r="E238" s="6">
        <v>806129</v>
      </c>
      <c r="F238" s="45">
        <v>87850.73394859998</v>
      </c>
      <c r="G238" s="46">
        <f t="shared" si="3"/>
        <v>100984.41867391567</v>
      </c>
      <c r="H238" s="7" t="s">
        <v>241</v>
      </c>
      <c r="I238" s="45"/>
      <c r="J238" s="46"/>
      <c r="K238" s="7" t="s">
        <v>241</v>
      </c>
      <c r="L238" s="45"/>
      <c r="M238" s="46"/>
      <c r="N238" s="40" t="s">
        <v>6</v>
      </c>
    </row>
    <row r="239" spans="1:14" s="1" customFormat="1" ht="12">
      <c r="A239" s="39" t="s">
        <v>209</v>
      </c>
      <c r="B239" s="3">
        <v>4</v>
      </c>
      <c r="C239" s="2" t="s">
        <v>210</v>
      </c>
      <c r="D239" s="4" t="s">
        <v>406</v>
      </c>
      <c r="E239" s="6">
        <v>803131</v>
      </c>
      <c r="F239" s="45">
        <v>67074.63793800001</v>
      </c>
      <c r="G239" s="46">
        <f t="shared" si="3"/>
        <v>77102.29630973101</v>
      </c>
      <c r="H239" s="7" t="s">
        <v>241</v>
      </c>
      <c r="I239" s="45"/>
      <c r="J239" s="46"/>
      <c r="K239" s="7" t="s">
        <v>241</v>
      </c>
      <c r="L239" s="45"/>
      <c r="M239" s="46"/>
      <c r="N239" s="40" t="s">
        <v>26</v>
      </c>
    </row>
    <row r="240" spans="1:14" s="1" customFormat="1" ht="24">
      <c r="A240" s="68" t="s">
        <v>39</v>
      </c>
      <c r="B240" s="69">
        <v>2</v>
      </c>
      <c r="C240" s="70" t="s">
        <v>195</v>
      </c>
      <c r="D240" s="71" t="s">
        <v>430</v>
      </c>
      <c r="E240" s="6">
        <v>802276</v>
      </c>
      <c r="F240" s="45">
        <v>42264.979400000004</v>
      </c>
      <c r="G240" s="46">
        <f t="shared" si="3"/>
        <v>48583.593820300004</v>
      </c>
      <c r="H240" s="6" t="s">
        <v>241</v>
      </c>
      <c r="I240" s="45"/>
      <c r="J240" s="46"/>
      <c r="K240" s="7" t="s">
        <v>241</v>
      </c>
      <c r="L240" s="45"/>
      <c r="M240" s="46"/>
      <c r="N240" s="41" t="s">
        <v>9</v>
      </c>
    </row>
    <row r="241" spans="1:14" s="1" customFormat="1" ht="12">
      <c r="A241" s="68"/>
      <c r="B241" s="69"/>
      <c r="C241" s="70"/>
      <c r="D241" s="71"/>
      <c r="E241" s="6"/>
      <c r="F241" s="45"/>
      <c r="G241" s="46"/>
      <c r="H241" s="6">
        <v>812276</v>
      </c>
      <c r="I241" s="45">
        <v>25362.850545200003</v>
      </c>
      <c r="J241" s="46">
        <f>+I241*1.21*0.95</f>
        <v>29154.596701707404</v>
      </c>
      <c r="K241" s="6"/>
      <c r="L241" s="45"/>
      <c r="M241" s="46"/>
      <c r="N241" s="41" t="s">
        <v>274</v>
      </c>
    </row>
    <row r="242" spans="1:14" s="1" customFormat="1" ht="25.5">
      <c r="A242" s="39" t="s">
        <v>435</v>
      </c>
      <c r="B242" s="3">
        <v>2</v>
      </c>
      <c r="C242" s="2" t="s">
        <v>195</v>
      </c>
      <c r="D242" s="4" t="s">
        <v>407</v>
      </c>
      <c r="E242" s="6">
        <v>802924</v>
      </c>
      <c r="F242" s="45">
        <v>32320.73080880001</v>
      </c>
      <c r="G242" s="46">
        <f t="shared" si="3"/>
        <v>37152.68006471561</v>
      </c>
      <c r="H242" s="7" t="s">
        <v>241</v>
      </c>
      <c r="I242" s="45"/>
      <c r="J242" s="46"/>
      <c r="K242" s="7" t="s">
        <v>241</v>
      </c>
      <c r="L242" s="45"/>
      <c r="M242" s="46"/>
      <c r="N242" s="40" t="s">
        <v>9</v>
      </c>
    </row>
    <row r="243" spans="1:14" s="1" customFormat="1" ht="24">
      <c r="A243" s="39" t="s">
        <v>362</v>
      </c>
      <c r="B243" s="3">
        <v>2</v>
      </c>
      <c r="C243" s="2" t="s">
        <v>195</v>
      </c>
      <c r="D243" s="4" t="s">
        <v>407</v>
      </c>
      <c r="E243" s="6">
        <v>808410</v>
      </c>
      <c r="F243" s="45">
        <v>33964.5340146</v>
      </c>
      <c r="G243" s="46">
        <f t="shared" si="3"/>
        <v>39042.2318497827</v>
      </c>
      <c r="H243" s="7"/>
      <c r="I243" s="45"/>
      <c r="J243" s="46"/>
      <c r="K243" s="7"/>
      <c r="L243" s="45"/>
      <c r="M243" s="46"/>
      <c r="N243" s="40" t="s">
        <v>10</v>
      </c>
    </row>
    <row r="244" spans="1:14" s="1" customFormat="1" ht="48">
      <c r="A244" s="39" t="s">
        <v>40</v>
      </c>
      <c r="B244" s="3">
        <v>2</v>
      </c>
      <c r="C244" s="2" t="s">
        <v>196</v>
      </c>
      <c r="D244" s="4" t="s">
        <v>407</v>
      </c>
      <c r="E244" s="6">
        <v>806022</v>
      </c>
      <c r="F244" s="45">
        <v>36937.978067200005</v>
      </c>
      <c r="G244" s="46">
        <f t="shared" si="3"/>
        <v>42460.2057882464</v>
      </c>
      <c r="H244" s="7"/>
      <c r="I244" s="45"/>
      <c r="J244" s="46"/>
      <c r="K244" s="7"/>
      <c r="L244" s="45"/>
      <c r="M244" s="46"/>
      <c r="N244" s="40" t="s">
        <v>10</v>
      </c>
    </row>
    <row r="245" spans="1:14" s="1" customFormat="1" ht="37.5">
      <c r="A245" s="39" t="s">
        <v>436</v>
      </c>
      <c r="B245" s="3">
        <v>2</v>
      </c>
      <c r="C245" s="2" t="s">
        <v>196</v>
      </c>
      <c r="D245" s="4" t="s">
        <v>407</v>
      </c>
      <c r="E245" s="6">
        <v>806067</v>
      </c>
      <c r="F245" s="45">
        <v>34454.544824000004</v>
      </c>
      <c r="G245" s="46">
        <f t="shared" si="3"/>
        <v>39605.499275188005</v>
      </c>
      <c r="H245" s="7" t="s">
        <v>241</v>
      </c>
      <c r="I245" s="45"/>
      <c r="J245" s="46"/>
      <c r="K245" s="7" t="s">
        <v>241</v>
      </c>
      <c r="L245" s="45"/>
      <c r="M245" s="46"/>
      <c r="N245" s="40" t="s">
        <v>10</v>
      </c>
    </row>
    <row r="246" spans="1:14" s="1" customFormat="1" ht="48">
      <c r="A246" s="39" t="s">
        <v>56</v>
      </c>
      <c r="B246" s="3">
        <v>1</v>
      </c>
      <c r="C246" s="2" t="s">
        <v>197</v>
      </c>
      <c r="D246" s="4" t="s">
        <v>408</v>
      </c>
      <c r="E246" s="6">
        <v>806087</v>
      </c>
      <c r="F246" s="45">
        <v>35920.1618916</v>
      </c>
      <c r="G246" s="46">
        <f t="shared" si="3"/>
        <v>41290.226094394195</v>
      </c>
      <c r="H246" s="7" t="s">
        <v>241</v>
      </c>
      <c r="I246" s="45"/>
      <c r="J246" s="46"/>
      <c r="K246" s="7" t="s">
        <v>241</v>
      </c>
      <c r="L246" s="45"/>
      <c r="M246" s="46"/>
      <c r="N246" s="40" t="s">
        <v>274</v>
      </c>
    </row>
    <row r="247" spans="1:14" s="17" customFormat="1" ht="15">
      <c r="A247" s="91" t="s">
        <v>281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3"/>
    </row>
    <row r="248" spans="1:14" s="1" customFormat="1" ht="24">
      <c r="A248" s="39" t="s">
        <v>282</v>
      </c>
      <c r="B248" s="3">
        <v>1</v>
      </c>
      <c r="C248" s="2" t="s">
        <v>163</v>
      </c>
      <c r="D248" s="4" t="s">
        <v>378</v>
      </c>
      <c r="E248" s="6">
        <v>806024</v>
      </c>
      <c r="F248" s="45">
        <v>29004.782150400002</v>
      </c>
      <c r="G248" s="46">
        <f t="shared" si="3"/>
        <v>33340.997081884794</v>
      </c>
      <c r="H248" s="7" t="s">
        <v>241</v>
      </c>
      <c r="I248" s="45"/>
      <c r="J248" s="46"/>
      <c r="K248" s="7" t="s">
        <v>241</v>
      </c>
      <c r="L248" s="45"/>
      <c r="M248" s="46"/>
      <c r="N248" s="40" t="s">
        <v>274</v>
      </c>
    </row>
    <row r="249" spans="1:14" s="1" customFormat="1" ht="36">
      <c r="A249" s="39" t="s">
        <v>43</v>
      </c>
      <c r="B249" s="3">
        <v>2</v>
      </c>
      <c r="C249" s="2" t="s">
        <v>198</v>
      </c>
      <c r="D249" s="4" t="s">
        <v>378</v>
      </c>
      <c r="E249" s="6">
        <v>806059</v>
      </c>
      <c r="F249" s="45">
        <v>50491.1559362</v>
      </c>
      <c r="G249" s="46">
        <f t="shared" si="3"/>
        <v>58039.58374866189</v>
      </c>
      <c r="H249" s="7" t="s">
        <v>241</v>
      </c>
      <c r="I249" s="45"/>
      <c r="J249" s="46"/>
      <c r="K249" s="7" t="s">
        <v>241</v>
      </c>
      <c r="L249" s="45"/>
      <c r="M249" s="46"/>
      <c r="N249" s="40" t="s">
        <v>274</v>
      </c>
    </row>
    <row r="250" spans="1:14" s="17" customFormat="1" ht="15">
      <c r="A250" s="91" t="s">
        <v>29</v>
      </c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3"/>
    </row>
    <row r="251" spans="1:14" s="1" customFormat="1" ht="12">
      <c r="A251" s="72" t="s">
        <v>30</v>
      </c>
      <c r="B251" s="69">
        <v>2</v>
      </c>
      <c r="C251" s="70" t="s">
        <v>239</v>
      </c>
      <c r="D251" s="71" t="s">
        <v>369</v>
      </c>
      <c r="E251" s="6">
        <v>800453</v>
      </c>
      <c r="F251" s="45">
        <v>21165.0931338</v>
      </c>
      <c r="G251" s="46">
        <f t="shared" si="3"/>
        <v>24329.2745573031</v>
      </c>
      <c r="H251" s="7"/>
      <c r="I251" s="45"/>
      <c r="J251" s="46"/>
      <c r="K251" s="7"/>
      <c r="L251" s="45"/>
      <c r="M251" s="46"/>
      <c r="N251" s="40" t="s">
        <v>7</v>
      </c>
    </row>
    <row r="252" spans="1:14" s="1" customFormat="1" ht="12">
      <c r="A252" s="72"/>
      <c r="B252" s="69"/>
      <c r="C252" s="70"/>
      <c r="D252" s="71"/>
      <c r="E252" s="6"/>
      <c r="F252" s="45"/>
      <c r="G252" s="46"/>
      <c r="H252" s="7">
        <v>810453</v>
      </c>
      <c r="I252" s="45">
        <v>6285.006716800001</v>
      </c>
      <c r="J252" s="46">
        <f>+I252*1.21*0.95</f>
        <v>7224.615220961601</v>
      </c>
      <c r="K252" s="7"/>
      <c r="L252" s="45"/>
      <c r="M252" s="46"/>
      <c r="N252" s="40" t="s">
        <v>274</v>
      </c>
    </row>
    <row r="253" spans="1:14" s="17" customFormat="1" ht="15">
      <c r="A253" s="91" t="s">
        <v>1</v>
      </c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3"/>
    </row>
    <row r="254" spans="1:14" s="1" customFormat="1" ht="12">
      <c r="A254" s="72" t="s">
        <v>0</v>
      </c>
      <c r="B254" s="3">
        <v>1</v>
      </c>
      <c r="C254" s="94" t="s">
        <v>310</v>
      </c>
      <c r="D254" s="71" t="s">
        <v>409</v>
      </c>
      <c r="E254" s="6">
        <v>808324</v>
      </c>
      <c r="F254" s="45">
        <v>14356.752697000002</v>
      </c>
      <c r="G254" s="46">
        <f t="shared" si="3"/>
        <v>16503.087225201503</v>
      </c>
      <c r="H254" s="6"/>
      <c r="I254" s="45"/>
      <c r="J254" s="46"/>
      <c r="K254" s="6"/>
      <c r="L254" s="45"/>
      <c r="M254" s="46"/>
      <c r="N254" s="89" t="s">
        <v>274</v>
      </c>
    </row>
    <row r="255" spans="1:14" s="1" customFormat="1" ht="12">
      <c r="A255" s="72" t="s">
        <v>0</v>
      </c>
      <c r="B255" s="3">
        <v>4</v>
      </c>
      <c r="C255" s="70" t="s">
        <v>31</v>
      </c>
      <c r="D255" s="71"/>
      <c r="E255" s="6" t="s">
        <v>23</v>
      </c>
      <c r="F255" s="45">
        <v>55203.5319766</v>
      </c>
      <c r="G255" s="46">
        <f t="shared" si="3"/>
        <v>63456.4600071017</v>
      </c>
      <c r="H255" s="6"/>
      <c r="I255" s="45"/>
      <c r="J255" s="46"/>
      <c r="K255" s="6"/>
      <c r="L255" s="45"/>
      <c r="M255" s="46"/>
      <c r="N255" s="89" t="s">
        <v>274</v>
      </c>
    </row>
    <row r="256" spans="1:14" s="1" customFormat="1" ht="12">
      <c r="A256" s="72" t="s">
        <v>207</v>
      </c>
      <c r="B256" s="3">
        <v>1</v>
      </c>
      <c r="C256" s="70" t="s">
        <v>310</v>
      </c>
      <c r="D256" s="85" t="s">
        <v>410</v>
      </c>
      <c r="E256" s="6">
        <v>800593</v>
      </c>
      <c r="F256" s="45">
        <v>20435.240817600003</v>
      </c>
      <c r="G256" s="46">
        <f t="shared" si="3"/>
        <v>23490.309319831198</v>
      </c>
      <c r="H256" s="6"/>
      <c r="I256" s="45"/>
      <c r="J256" s="46"/>
      <c r="K256" s="7">
        <v>820107</v>
      </c>
      <c r="L256" s="45">
        <v>6055.402153500001</v>
      </c>
      <c r="M256" s="46">
        <f>+L256*1.21*0.95</f>
        <v>6960.684775448251</v>
      </c>
      <c r="N256" s="40" t="s">
        <v>274</v>
      </c>
    </row>
    <row r="257" spans="1:14" s="1" customFormat="1" ht="12">
      <c r="A257" s="90"/>
      <c r="B257" s="3">
        <v>4</v>
      </c>
      <c r="C257" s="82" t="s">
        <v>31</v>
      </c>
      <c r="D257" s="85"/>
      <c r="E257" s="6" t="s">
        <v>206</v>
      </c>
      <c r="F257" s="45">
        <v>70063.70858620001</v>
      </c>
      <c r="G257" s="46">
        <f t="shared" si="3"/>
        <v>80538.2330198369</v>
      </c>
      <c r="H257" s="6"/>
      <c r="I257" s="45"/>
      <c r="J257" s="46"/>
      <c r="K257" s="6"/>
      <c r="L257" s="45"/>
      <c r="M257" s="46"/>
      <c r="N257" s="40" t="s">
        <v>274</v>
      </c>
    </row>
    <row r="258" spans="1:14" s="1" customFormat="1" ht="24">
      <c r="A258" s="39" t="s">
        <v>2</v>
      </c>
      <c r="B258" s="3">
        <v>1</v>
      </c>
      <c r="C258" s="2" t="s">
        <v>310</v>
      </c>
      <c r="D258" s="4" t="s">
        <v>411</v>
      </c>
      <c r="E258" s="6">
        <v>808325</v>
      </c>
      <c r="F258" s="45">
        <v>16163.825745200002</v>
      </c>
      <c r="G258" s="46">
        <f t="shared" si="3"/>
        <v>18580.3176941074</v>
      </c>
      <c r="H258" s="7"/>
      <c r="I258" s="45"/>
      <c r="J258" s="46"/>
      <c r="K258" s="7" t="s">
        <v>241</v>
      </c>
      <c r="L258" s="45"/>
      <c r="M258" s="46"/>
      <c r="N258" s="40" t="s">
        <v>274</v>
      </c>
    </row>
    <row r="259" spans="1:14" s="1" customFormat="1" ht="24">
      <c r="A259" s="39" t="s">
        <v>327</v>
      </c>
      <c r="B259" s="3">
        <v>1</v>
      </c>
      <c r="C259" s="2" t="s">
        <v>310</v>
      </c>
      <c r="D259" s="4" t="s">
        <v>410</v>
      </c>
      <c r="E259" s="6" t="s">
        <v>241</v>
      </c>
      <c r="F259" s="45"/>
      <c r="G259" s="46"/>
      <c r="H259" s="6">
        <v>810593</v>
      </c>
      <c r="I259" s="45">
        <v>11221.140042000003</v>
      </c>
      <c r="J259" s="46">
        <f>+I259*1.21*0.95</f>
        <v>12898.700478279003</v>
      </c>
      <c r="K259" s="7"/>
      <c r="L259" s="45"/>
      <c r="M259" s="46"/>
      <c r="N259" s="40" t="s">
        <v>274</v>
      </c>
    </row>
    <row r="260" spans="1:14" s="1" customFormat="1" ht="12">
      <c r="A260" s="39" t="s">
        <v>309</v>
      </c>
      <c r="B260" s="3">
        <v>4</v>
      </c>
      <c r="C260" s="2" t="s">
        <v>310</v>
      </c>
      <c r="D260" s="48" t="s">
        <v>412</v>
      </c>
      <c r="E260" s="6">
        <v>808417</v>
      </c>
      <c r="F260" s="45">
        <v>67249.2095618</v>
      </c>
      <c r="G260" s="46">
        <f t="shared" si="3"/>
        <v>77302.9663912891</v>
      </c>
      <c r="H260" s="7"/>
      <c r="I260" s="45"/>
      <c r="J260" s="46"/>
      <c r="K260" s="6"/>
      <c r="L260" s="45"/>
      <c r="M260" s="46"/>
      <c r="N260" s="40" t="s">
        <v>274</v>
      </c>
    </row>
    <row r="261" spans="1:14" s="1" customFormat="1" ht="36">
      <c r="A261" s="39" t="s">
        <v>132</v>
      </c>
      <c r="B261" s="3">
        <v>2</v>
      </c>
      <c r="C261" s="2" t="s">
        <v>157</v>
      </c>
      <c r="D261" s="48" t="s">
        <v>413</v>
      </c>
      <c r="E261" s="6">
        <v>803126</v>
      </c>
      <c r="F261" s="45">
        <v>46708.9349202</v>
      </c>
      <c r="G261" s="46">
        <f t="shared" si="3"/>
        <v>53691.9206907699</v>
      </c>
      <c r="H261" s="7" t="s">
        <v>241</v>
      </c>
      <c r="I261" s="45"/>
      <c r="J261" s="46"/>
      <c r="K261" s="6" t="s">
        <v>241</v>
      </c>
      <c r="L261" s="45"/>
      <c r="M261" s="46"/>
      <c r="N261" s="40" t="s">
        <v>274</v>
      </c>
    </row>
    <row r="262" spans="1:14" s="22" customFormat="1" ht="24">
      <c r="A262" s="39" t="s">
        <v>536</v>
      </c>
      <c r="B262" s="3">
        <v>6</v>
      </c>
      <c r="C262" s="2" t="s">
        <v>157</v>
      </c>
      <c r="D262" s="4" t="s">
        <v>413</v>
      </c>
      <c r="E262" s="54" t="s">
        <v>241</v>
      </c>
      <c r="F262" s="45"/>
      <c r="G262" s="46"/>
      <c r="H262" s="56" t="s">
        <v>241</v>
      </c>
      <c r="I262" s="45"/>
      <c r="J262" s="46"/>
      <c r="K262" s="56">
        <v>820630</v>
      </c>
      <c r="L262" s="45">
        <v>45175.41141750001</v>
      </c>
      <c r="M262" s="46">
        <f>+L262*1.21*0.95</f>
        <v>51929.13542441625</v>
      </c>
      <c r="N262" s="40" t="s">
        <v>274</v>
      </c>
    </row>
    <row r="263" spans="1:14" s="1" customFormat="1" ht="24">
      <c r="A263" s="39" t="s">
        <v>263</v>
      </c>
      <c r="B263" s="3">
        <v>6</v>
      </c>
      <c r="C263" s="2" t="s">
        <v>157</v>
      </c>
      <c r="D263" s="48" t="s">
        <v>414</v>
      </c>
      <c r="E263" s="6">
        <v>808046</v>
      </c>
      <c r="F263" s="45">
        <v>123946.19672960002</v>
      </c>
      <c r="G263" s="46">
        <f aca="true" t="shared" si="4" ref="G263:G326">+F263*1.21*0.95</f>
        <v>142476.15314067522</v>
      </c>
      <c r="H263" s="7" t="s">
        <v>241</v>
      </c>
      <c r="I263" s="45"/>
      <c r="J263" s="46"/>
      <c r="K263" s="54">
        <v>820119</v>
      </c>
      <c r="L263" s="45">
        <v>36056.30917168</v>
      </c>
      <c r="M263" s="46">
        <f>+L263*1.21*0.95</f>
        <v>41446.72739284615</v>
      </c>
      <c r="N263" s="40" t="s">
        <v>274</v>
      </c>
    </row>
    <row r="264" spans="1:14" s="1" customFormat="1" ht="24">
      <c r="A264" s="39" t="s">
        <v>224</v>
      </c>
      <c r="B264" s="3">
        <v>6</v>
      </c>
      <c r="C264" s="2" t="s">
        <v>157</v>
      </c>
      <c r="D264" s="48" t="s">
        <v>415</v>
      </c>
      <c r="E264" s="6">
        <v>808081</v>
      </c>
      <c r="F264" s="45">
        <v>85946.17607660001</v>
      </c>
      <c r="G264" s="46">
        <f t="shared" si="4"/>
        <v>98795.1294000517</v>
      </c>
      <c r="H264" s="7" t="s">
        <v>241</v>
      </c>
      <c r="I264" s="45"/>
      <c r="J264" s="46"/>
      <c r="K264" s="6" t="s">
        <v>241</v>
      </c>
      <c r="L264" s="45"/>
      <c r="M264" s="46"/>
      <c r="N264" s="40" t="s">
        <v>274</v>
      </c>
    </row>
    <row r="265" spans="1:14" s="1" customFormat="1" ht="12">
      <c r="A265" s="39" t="s">
        <v>443</v>
      </c>
      <c r="B265" s="3">
        <v>2</v>
      </c>
      <c r="C265" s="2" t="s">
        <v>444</v>
      </c>
      <c r="D265" s="4" t="s">
        <v>378</v>
      </c>
      <c r="E265" s="6">
        <v>806142</v>
      </c>
      <c r="F265" s="45">
        <v>49436.476057500004</v>
      </c>
      <c r="G265" s="46">
        <f t="shared" si="4"/>
        <v>56827.22922809625</v>
      </c>
      <c r="H265" s="7" t="s">
        <v>241</v>
      </c>
      <c r="I265" s="45"/>
      <c r="J265" s="46"/>
      <c r="K265" s="7" t="s">
        <v>241</v>
      </c>
      <c r="L265" s="45"/>
      <c r="M265" s="46"/>
      <c r="N265" s="40" t="s">
        <v>274</v>
      </c>
    </row>
    <row r="266" spans="1:14" s="17" customFormat="1" ht="15">
      <c r="A266" s="91" t="s">
        <v>12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3"/>
    </row>
    <row r="267" spans="1:14" s="1" customFormat="1" ht="12">
      <c r="A267" s="59" t="s">
        <v>330</v>
      </c>
      <c r="B267" s="3">
        <v>4</v>
      </c>
      <c r="C267" s="2" t="s">
        <v>165</v>
      </c>
      <c r="D267" s="4" t="s">
        <v>357</v>
      </c>
      <c r="E267" s="6">
        <v>803294</v>
      </c>
      <c r="F267" s="45">
        <v>46085.81233759999</v>
      </c>
      <c r="G267" s="46">
        <f t="shared" si="4"/>
        <v>52975.64128207119</v>
      </c>
      <c r="H267" s="6">
        <v>813294</v>
      </c>
      <c r="I267" s="45">
        <v>27017.938402000003</v>
      </c>
      <c r="J267" s="46">
        <f aca="true" t="shared" si="5" ref="J267:J328">+I267*1.21*0.95</f>
        <v>31057.120193099003</v>
      </c>
      <c r="K267" s="6" t="s">
        <v>241</v>
      </c>
      <c r="L267" s="45"/>
      <c r="M267" s="46"/>
      <c r="N267" s="60" t="s">
        <v>26</v>
      </c>
    </row>
    <row r="268" spans="1:14" s="1" customFormat="1" ht="24">
      <c r="A268" s="39" t="s">
        <v>303</v>
      </c>
      <c r="B268" s="3">
        <v>4</v>
      </c>
      <c r="C268" s="2" t="s">
        <v>300</v>
      </c>
      <c r="D268" s="4" t="s">
        <v>352</v>
      </c>
      <c r="E268" s="6">
        <v>809000</v>
      </c>
      <c r="F268" s="45">
        <v>44832.676469000005</v>
      </c>
      <c r="G268" s="46">
        <f t="shared" si="4"/>
        <v>51535.1616011155</v>
      </c>
      <c r="H268" s="6"/>
      <c r="I268" s="45"/>
      <c r="J268" s="46"/>
      <c r="K268" s="6"/>
      <c r="L268" s="45"/>
      <c r="M268" s="46"/>
      <c r="N268" s="40" t="s">
        <v>10</v>
      </c>
    </row>
    <row r="269" spans="1:14" s="1" customFormat="1" ht="24">
      <c r="A269" s="59" t="s">
        <v>505</v>
      </c>
      <c r="B269" s="3">
        <v>4</v>
      </c>
      <c r="C269" s="2" t="s">
        <v>139</v>
      </c>
      <c r="D269" s="4" t="s">
        <v>508</v>
      </c>
      <c r="E269" s="6">
        <v>808061</v>
      </c>
      <c r="F269" s="45">
        <v>67235.6771576</v>
      </c>
      <c r="G269" s="46">
        <f t="shared" si="4"/>
        <v>77287.4108926612</v>
      </c>
      <c r="H269" s="6">
        <v>818061</v>
      </c>
      <c r="I269" s="45">
        <v>39694.5114888</v>
      </c>
      <c r="J269" s="46">
        <f t="shared" si="5"/>
        <v>45628.8409563756</v>
      </c>
      <c r="K269" s="6"/>
      <c r="L269" s="45"/>
      <c r="M269" s="46"/>
      <c r="N269" s="40" t="s">
        <v>274</v>
      </c>
    </row>
    <row r="270" spans="1:14" s="1" customFormat="1" ht="24">
      <c r="A270" s="39" t="s">
        <v>108</v>
      </c>
      <c r="B270" s="3">
        <v>4</v>
      </c>
      <c r="C270" s="2" t="s">
        <v>139</v>
      </c>
      <c r="D270" s="4" t="s">
        <v>354</v>
      </c>
      <c r="E270" s="6">
        <v>803299</v>
      </c>
      <c r="F270" s="45">
        <v>39277.951552000006</v>
      </c>
      <c r="G270" s="46">
        <f t="shared" si="4"/>
        <v>45150.005309024</v>
      </c>
      <c r="H270" s="6">
        <v>813299</v>
      </c>
      <c r="I270" s="45">
        <v>27877.165005200004</v>
      </c>
      <c r="J270" s="46">
        <f t="shared" si="5"/>
        <v>32044.8011734774</v>
      </c>
      <c r="K270" s="6"/>
      <c r="L270" s="45"/>
      <c r="M270" s="46"/>
      <c r="N270" s="40" t="s">
        <v>274</v>
      </c>
    </row>
    <row r="271" spans="1:14" s="1" customFormat="1" ht="12">
      <c r="A271" s="68" t="s">
        <v>465</v>
      </c>
      <c r="B271" s="69">
        <v>4</v>
      </c>
      <c r="C271" s="69" t="s">
        <v>139</v>
      </c>
      <c r="D271" s="77" t="s">
        <v>393</v>
      </c>
      <c r="E271" s="6">
        <v>803758</v>
      </c>
      <c r="F271" s="45">
        <v>39278.602507200005</v>
      </c>
      <c r="G271" s="46">
        <f t="shared" si="4"/>
        <v>45150.7535820264</v>
      </c>
      <c r="H271" s="6"/>
      <c r="I271" s="45"/>
      <c r="J271" s="46"/>
      <c r="K271" s="7"/>
      <c r="L271" s="45"/>
      <c r="M271" s="46"/>
      <c r="N271" s="41" t="s">
        <v>10</v>
      </c>
    </row>
    <row r="272" spans="1:14" s="1" customFormat="1" ht="12">
      <c r="A272" s="68"/>
      <c r="B272" s="69"/>
      <c r="C272" s="69"/>
      <c r="D272" s="77"/>
      <c r="E272" s="6"/>
      <c r="F272" s="45">
        <v>0</v>
      </c>
      <c r="G272" s="46">
        <f t="shared" si="4"/>
        <v>0</v>
      </c>
      <c r="H272" s="6">
        <v>813758</v>
      </c>
      <c r="I272" s="45">
        <v>30064.688942400004</v>
      </c>
      <c r="J272" s="46">
        <f t="shared" si="5"/>
        <v>34559.3599392888</v>
      </c>
      <c r="K272" s="7"/>
      <c r="L272" s="45"/>
      <c r="M272" s="46"/>
      <c r="N272" s="41" t="s">
        <v>274</v>
      </c>
    </row>
    <row r="273" spans="1:14" s="1" customFormat="1" ht="12">
      <c r="A273" s="68" t="s">
        <v>446</v>
      </c>
      <c r="B273" s="69">
        <v>4</v>
      </c>
      <c r="C273" s="69" t="s">
        <v>266</v>
      </c>
      <c r="D273" s="77" t="s">
        <v>357</v>
      </c>
      <c r="E273" s="6"/>
      <c r="F273" s="45">
        <v>0</v>
      </c>
      <c r="G273" s="46">
        <f t="shared" si="4"/>
        <v>0</v>
      </c>
      <c r="H273" s="6">
        <v>813535</v>
      </c>
      <c r="I273" s="45">
        <v>24271.185827000005</v>
      </c>
      <c r="J273" s="46">
        <f t="shared" si="5"/>
        <v>27899.728108136504</v>
      </c>
      <c r="K273" s="7"/>
      <c r="L273" s="45"/>
      <c r="M273" s="46"/>
      <c r="N273" s="41" t="s">
        <v>274</v>
      </c>
    </row>
    <row r="274" spans="1:14" s="1" customFormat="1" ht="12">
      <c r="A274" s="68"/>
      <c r="B274" s="69"/>
      <c r="C274" s="69"/>
      <c r="D274" s="77"/>
      <c r="E274" s="6">
        <v>803535</v>
      </c>
      <c r="F274" s="45">
        <v>35365.074528000005</v>
      </c>
      <c r="G274" s="46">
        <f t="shared" si="4"/>
        <v>40652.153169936006</v>
      </c>
      <c r="H274" s="6"/>
      <c r="I274" s="45"/>
      <c r="J274" s="46"/>
      <c r="K274" s="7"/>
      <c r="L274" s="45"/>
      <c r="M274" s="46"/>
      <c r="N274" s="41" t="s">
        <v>10</v>
      </c>
    </row>
    <row r="275" spans="1:14" s="1" customFormat="1" ht="24">
      <c r="A275" s="59" t="s">
        <v>464</v>
      </c>
      <c r="B275" s="3">
        <v>4</v>
      </c>
      <c r="C275" s="2" t="s">
        <v>266</v>
      </c>
      <c r="D275" s="4" t="s">
        <v>355</v>
      </c>
      <c r="E275" s="6">
        <v>803765</v>
      </c>
      <c r="F275" s="45">
        <v>43882.596954</v>
      </c>
      <c r="G275" s="46">
        <f t="shared" si="4"/>
        <v>50443.045198623</v>
      </c>
      <c r="H275" s="6">
        <v>813765</v>
      </c>
      <c r="I275" s="45">
        <v>31205.495272000004</v>
      </c>
      <c r="J275" s="46">
        <f t="shared" si="5"/>
        <v>35870.716815164</v>
      </c>
      <c r="K275" s="6"/>
      <c r="L275" s="45"/>
      <c r="M275" s="46"/>
      <c r="N275" s="41" t="s">
        <v>10</v>
      </c>
    </row>
    <row r="276" spans="1:14" s="1" customFormat="1" ht="12">
      <c r="A276" s="68" t="s">
        <v>439</v>
      </c>
      <c r="B276" s="69">
        <v>4</v>
      </c>
      <c r="C276" s="69" t="s">
        <v>426</v>
      </c>
      <c r="D276" s="77" t="s">
        <v>358</v>
      </c>
      <c r="E276" s="6">
        <v>808439</v>
      </c>
      <c r="F276" s="45">
        <v>48803.931448999996</v>
      </c>
      <c r="G276" s="46">
        <f t="shared" si="4"/>
        <v>56100.119200625486</v>
      </c>
      <c r="H276" s="6"/>
      <c r="I276" s="45"/>
      <c r="J276" s="46"/>
      <c r="K276" s="7"/>
      <c r="L276" s="45"/>
      <c r="M276" s="46"/>
      <c r="N276" s="41" t="s">
        <v>10</v>
      </c>
    </row>
    <row r="277" spans="1:14" s="1" customFormat="1" ht="12">
      <c r="A277" s="68"/>
      <c r="B277" s="69"/>
      <c r="C277" s="69"/>
      <c r="D277" s="77"/>
      <c r="E277" s="6"/>
      <c r="F277" s="45"/>
      <c r="G277" s="46"/>
      <c r="H277" s="6">
        <v>818439</v>
      </c>
      <c r="I277" s="45">
        <v>36482.287402400005</v>
      </c>
      <c r="J277" s="46">
        <f t="shared" si="5"/>
        <v>41936.3893690588</v>
      </c>
      <c r="K277" s="7"/>
      <c r="L277" s="45"/>
      <c r="M277" s="46"/>
      <c r="N277" s="41" t="s">
        <v>510</v>
      </c>
    </row>
    <row r="278" spans="1:14" s="1" customFormat="1" ht="24">
      <c r="A278" s="39" t="s">
        <v>107</v>
      </c>
      <c r="B278" s="3">
        <v>4</v>
      </c>
      <c r="C278" s="2" t="s">
        <v>140</v>
      </c>
      <c r="D278" s="4" t="s">
        <v>359</v>
      </c>
      <c r="E278" s="6">
        <v>803254</v>
      </c>
      <c r="F278" s="45">
        <v>57582.2207772</v>
      </c>
      <c r="G278" s="46">
        <f t="shared" si="4"/>
        <v>66190.76278339139</v>
      </c>
      <c r="H278" s="6">
        <v>813254</v>
      </c>
      <c r="I278" s="45">
        <v>40088.57492780001</v>
      </c>
      <c r="J278" s="46">
        <f t="shared" si="5"/>
        <v>46081.81687950611</v>
      </c>
      <c r="K278" s="6">
        <v>823254</v>
      </c>
      <c r="L278" s="45">
        <v>16115.919358000003</v>
      </c>
      <c r="M278" s="46">
        <f>+L278*1.21*0.95</f>
        <v>18525.249302021002</v>
      </c>
      <c r="N278" s="41" t="s">
        <v>274</v>
      </c>
    </row>
    <row r="279" spans="1:14" s="1" customFormat="1" ht="12">
      <c r="A279" s="68" t="s">
        <v>80</v>
      </c>
      <c r="B279" s="69">
        <v>4</v>
      </c>
      <c r="C279" s="70" t="s">
        <v>140</v>
      </c>
      <c r="D279" s="71" t="s">
        <v>358</v>
      </c>
      <c r="E279" s="6">
        <v>803186</v>
      </c>
      <c r="F279" s="45">
        <v>47353.4705028</v>
      </c>
      <c r="G279" s="46">
        <f t="shared" si="4"/>
        <v>54432.814342968595</v>
      </c>
      <c r="H279" s="6">
        <v>813186</v>
      </c>
      <c r="I279" s="45">
        <v>29717.736550600002</v>
      </c>
      <c r="J279" s="46">
        <f t="shared" si="5"/>
        <v>34160.5381649147</v>
      </c>
      <c r="K279" s="6"/>
      <c r="L279" s="45"/>
      <c r="M279" s="46"/>
      <c r="N279" s="41" t="s">
        <v>10</v>
      </c>
    </row>
    <row r="280" spans="1:14" s="1" customFormat="1" ht="12">
      <c r="A280" s="68"/>
      <c r="B280" s="69"/>
      <c r="C280" s="70"/>
      <c r="D280" s="71"/>
      <c r="E280" s="6"/>
      <c r="F280" s="45"/>
      <c r="G280" s="46"/>
      <c r="H280" s="6"/>
      <c r="I280" s="45"/>
      <c r="J280" s="46"/>
      <c r="K280" s="6">
        <v>823186</v>
      </c>
      <c r="L280" s="45">
        <v>28931.813449616006</v>
      </c>
      <c r="M280" s="46">
        <f>+L280*1.21*0.95</f>
        <v>33257.119560333595</v>
      </c>
      <c r="N280" s="40" t="s">
        <v>10</v>
      </c>
    </row>
    <row r="281" spans="1:14" s="1" customFormat="1" ht="12">
      <c r="A281" s="72" t="s">
        <v>67</v>
      </c>
      <c r="B281" s="69">
        <v>4</v>
      </c>
      <c r="C281" s="70" t="s">
        <v>140</v>
      </c>
      <c r="D281" s="71" t="s">
        <v>394</v>
      </c>
      <c r="E281" s="6">
        <v>803188</v>
      </c>
      <c r="F281" s="45">
        <v>36581.2454406</v>
      </c>
      <c r="G281" s="46">
        <f t="shared" si="4"/>
        <v>42050.141633969695</v>
      </c>
      <c r="H281" s="6"/>
      <c r="I281" s="45"/>
      <c r="J281" s="46"/>
      <c r="K281" s="6" t="s">
        <v>241</v>
      </c>
      <c r="L281" s="45"/>
      <c r="M281" s="46"/>
      <c r="N281" s="41" t="s">
        <v>10</v>
      </c>
    </row>
    <row r="282" spans="1:14" s="1" customFormat="1" ht="12">
      <c r="A282" s="72"/>
      <c r="B282" s="69"/>
      <c r="C282" s="70"/>
      <c r="D282" s="71"/>
      <c r="E282" s="6"/>
      <c r="F282" s="45"/>
      <c r="G282" s="46"/>
      <c r="H282" s="6">
        <v>813188</v>
      </c>
      <c r="I282" s="45">
        <v>31821.709409000003</v>
      </c>
      <c r="J282" s="46">
        <f t="shared" si="5"/>
        <v>36579.054965645504</v>
      </c>
      <c r="K282" s="6"/>
      <c r="L282" s="45"/>
      <c r="M282" s="46"/>
      <c r="N282" s="41" t="s">
        <v>274</v>
      </c>
    </row>
    <row r="283" spans="1:14" s="1" customFormat="1" ht="24">
      <c r="A283" s="39" t="s">
        <v>213</v>
      </c>
      <c r="B283" s="3">
        <v>4</v>
      </c>
      <c r="C283" s="2" t="s">
        <v>140</v>
      </c>
      <c r="D283" s="4" t="s">
        <v>356</v>
      </c>
      <c r="E283" s="6">
        <v>803546</v>
      </c>
      <c r="F283" s="45">
        <v>67125.13468640001</v>
      </c>
      <c r="G283" s="46">
        <f t="shared" si="4"/>
        <v>77160.3423220168</v>
      </c>
      <c r="H283" s="6">
        <v>813546</v>
      </c>
      <c r="I283" s="45">
        <v>31129.821118200005</v>
      </c>
      <c r="J283" s="46">
        <f t="shared" si="5"/>
        <v>35783.7293753709</v>
      </c>
      <c r="K283" s="7"/>
      <c r="L283" s="45"/>
      <c r="M283" s="46"/>
      <c r="N283" s="40" t="s">
        <v>10</v>
      </c>
    </row>
    <row r="284" spans="1:14" s="1" customFormat="1" ht="36">
      <c r="A284" s="39" t="s">
        <v>217</v>
      </c>
      <c r="B284" s="3">
        <v>4</v>
      </c>
      <c r="C284" s="2" t="s">
        <v>140</v>
      </c>
      <c r="D284" s="4" t="s">
        <v>357</v>
      </c>
      <c r="E284" s="6">
        <v>803300</v>
      </c>
      <c r="F284" s="45">
        <v>49896.7117845</v>
      </c>
      <c r="G284" s="46">
        <f t="shared" si="4"/>
        <v>57356.27019628275</v>
      </c>
      <c r="H284" s="6">
        <v>813300</v>
      </c>
      <c r="I284" s="45">
        <v>38882.23074680001</v>
      </c>
      <c r="J284" s="46">
        <f t="shared" si="5"/>
        <v>44695.124243446604</v>
      </c>
      <c r="K284" s="7">
        <v>823300</v>
      </c>
      <c r="L284" s="45">
        <v>13673.763165678001</v>
      </c>
      <c r="M284" s="46">
        <f>+L284*1.21*0.95</f>
        <v>15717.99075894686</v>
      </c>
      <c r="N284" s="40" t="s">
        <v>274</v>
      </c>
    </row>
    <row r="285" spans="1:14" s="1" customFormat="1" ht="36">
      <c r="A285" s="39" t="s">
        <v>131</v>
      </c>
      <c r="B285" s="3">
        <v>4</v>
      </c>
      <c r="C285" s="2" t="s">
        <v>189</v>
      </c>
      <c r="D285" s="4" t="s">
        <v>351</v>
      </c>
      <c r="E285" s="6">
        <v>800431</v>
      </c>
      <c r="F285" s="45">
        <v>31812.754492400003</v>
      </c>
      <c r="G285" s="46">
        <f t="shared" si="4"/>
        <v>36568.761289013804</v>
      </c>
      <c r="H285" s="6" t="s">
        <v>241</v>
      </c>
      <c r="I285" s="45"/>
      <c r="J285" s="46"/>
      <c r="K285" s="7">
        <v>820628</v>
      </c>
      <c r="L285" s="45">
        <v>14162.191120000001</v>
      </c>
      <c r="M285" s="46">
        <f>+L285*1.21*0.95</f>
        <v>16279.43869244</v>
      </c>
      <c r="N285" s="40" t="s">
        <v>274</v>
      </c>
    </row>
    <row r="286" spans="1:14" s="1" customFormat="1" ht="12">
      <c r="A286" s="39" t="s">
        <v>221</v>
      </c>
      <c r="B286" s="3">
        <v>4</v>
      </c>
      <c r="C286" s="2" t="s">
        <v>189</v>
      </c>
      <c r="D286" s="4" t="s">
        <v>353</v>
      </c>
      <c r="E286" s="6">
        <v>802520</v>
      </c>
      <c r="F286" s="45">
        <v>34805.2512206</v>
      </c>
      <c r="G286" s="46">
        <f t="shared" si="4"/>
        <v>40008.6362780797</v>
      </c>
      <c r="H286" s="6">
        <v>812520</v>
      </c>
      <c r="I286" s="45">
        <v>22957.746667800002</v>
      </c>
      <c r="J286" s="46">
        <f t="shared" si="5"/>
        <v>26389.9297946361</v>
      </c>
      <c r="K286" s="6"/>
      <c r="L286" s="45"/>
      <c r="M286" s="46"/>
      <c r="N286" s="40" t="s">
        <v>274</v>
      </c>
    </row>
    <row r="287" spans="1:14" s="1" customFormat="1" ht="48">
      <c r="A287" s="39" t="s">
        <v>469</v>
      </c>
      <c r="B287" s="3">
        <v>4</v>
      </c>
      <c r="C287" s="2" t="s">
        <v>199</v>
      </c>
      <c r="D287" s="4" t="s">
        <v>356</v>
      </c>
      <c r="E287" s="6">
        <v>808440</v>
      </c>
      <c r="F287" s="45">
        <v>70040.10717760002</v>
      </c>
      <c r="G287" s="46">
        <f t="shared" si="4"/>
        <v>80511.10320065121</v>
      </c>
      <c r="H287" s="6"/>
      <c r="I287" s="45"/>
      <c r="J287" s="46"/>
      <c r="K287" s="7"/>
      <c r="L287" s="45"/>
      <c r="M287" s="46"/>
      <c r="N287" s="40" t="s">
        <v>519</v>
      </c>
    </row>
    <row r="288" spans="1:14" s="1" customFormat="1" ht="36">
      <c r="A288" s="39" t="s">
        <v>240</v>
      </c>
      <c r="B288" s="3">
        <v>4</v>
      </c>
      <c r="C288" s="2" t="s">
        <v>199</v>
      </c>
      <c r="D288" s="4" t="s">
        <v>351</v>
      </c>
      <c r="E288" s="6">
        <v>808000</v>
      </c>
      <c r="F288" s="45">
        <v>31973.634644000005</v>
      </c>
      <c r="G288" s="46">
        <f t="shared" si="4"/>
        <v>36753.693023278</v>
      </c>
      <c r="H288" s="6"/>
      <c r="I288" s="45"/>
      <c r="J288" s="46"/>
      <c r="K288" s="6">
        <v>820087</v>
      </c>
      <c r="L288" s="45">
        <v>14418.142397568</v>
      </c>
      <c r="M288" s="46">
        <f>+L288*1.21*0.95</f>
        <v>16573.654686004415</v>
      </c>
      <c r="N288" s="40" t="s">
        <v>274</v>
      </c>
    </row>
    <row r="289" spans="1:14" s="1" customFormat="1" ht="12">
      <c r="A289" s="39" t="s">
        <v>459</v>
      </c>
      <c r="B289" s="3">
        <v>4</v>
      </c>
      <c r="C289" s="2" t="s">
        <v>199</v>
      </c>
      <c r="D289" s="4" t="s">
        <v>355</v>
      </c>
      <c r="E289" s="6">
        <v>808591</v>
      </c>
      <c r="F289" s="45">
        <v>35603.874751200005</v>
      </c>
      <c r="G289" s="46">
        <f t="shared" si="4"/>
        <v>40926.6540265044</v>
      </c>
      <c r="H289" s="6"/>
      <c r="I289" s="45"/>
      <c r="J289" s="46"/>
      <c r="K289" s="6"/>
      <c r="L289" s="45"/>
      <c r="M289" s="46"/>
      <c r="N289" s="41" t="s">
        <v>10</v>
      </c>
    </row>
    <row r="290" spans="1:14" s="1" customFormat="1" ht="12">
      <c r="A290" s="68" t="s">
        <v>21</v>
      </c>
      <c r="B290" s="69">
        <v>4</v>
      </c>
      <c r="C290" s="70" t="s">
        <v>141</v>
      </c>
      <c r="D290" s="71" t="s">
        <v>360</v>
      </c>
      <c r="E290" s="6">
        <v>808394</v>
      </c>
      <c r="F290" s="45">
        <v>47906.041533</v>
      </c>
      <c r="G290" s="46">
        <f t="shared" si="4"/>
        <v>55067.9947421835</v>
      </c>
      <c r="H290" s="7" t="s">
        <v>241</v>
      </c>
      <c r="I290" s="45"/>
      <c r="J290" s="46"/>
      <c r="K290" s="7" t="s">
        <v>241</v>
      </c>
      <c r="L290" s="45"/>
      <c r="M290" s="46"/>
      <c r="N290" s="40" t="s">
        <v>26</v>
      </c>
    </row>
    <row r="291" spans="1:14" s="1" customFormat="1" ht="12">
      <c r="A291" s="68"/>
      <c r="B291" s="69"/>
      <c r="C291" s="70"/>
      <c r="D291" s="71"/>
      <c r="E291" s="6"/>
      <c r="F291" s="45"/>
      <c r="G291" s="46"/>
      <c r="H291" s="6">
        <v>818394</v>
      </c>
      <c r="I291" s="45">
        <v>33620.17871380001</v>
      </c>
      <c r="J291" s="46">
        <f t="shared" si="5"/>
        <v>38646.395431513105</v>
      </c>
      <c r="K291" s="6"/>
      <c r="L291" s="45"/>
      <c r="M291" s="46"/>
      <c r="N291" s="41" t="s">
        <v>274</v>
      </c>
    </row>
    <row r="292" spans="1:14" s="1" customFormat="1" ht="12">
      <c r="A292" s="39" t="s">
        <v>136</v>
      </c>
      <c r="B292" s="3">
        <v>4</v>
      </c>
      <c r="C292" s="2" t="s">
        <v>142</v>
      </c>
      <c r="D292" s="4" t="s">
        <v>361</v>
      </c>
      <c r="E292" s="6">
        <v>808086</v>
      </c>
      <c r="F292" s="45">
        <v>51944.68750660001</v>
      </c>
      <c r="G292" s="46">
        <f t="shared" si="4"/>
        <v>59710.4182888367</v>
      </c>
      <c r="H292" s="6">
        <v>818086</v>
      </c>
      <c r="I292" s="45">
        <v>23893.259224800007</v>
      </c>
      <c r="J292" s="46">
        <f t="shared" si="5"/>
        <v>27465.301478907604</v>
      </c>
      <c r="K292" s="6"/>
      <c r="L292" s="45"/>
      <c r="M292" s="46"/>
      <c r="N292" s="40" t="s">
        <v>274</v>
      </c>
    </row>
    <row r="293" spans="1:14" s="1" customFormat="1" ht="36">
      <c r="A293" s="39" t="s">
        <v>256</v>
      </c>
      <c r="B293" s="3">
        <v>4</v>
      </c>
      <c r="C293" s="2" t="s">
        <v>142</v>
      </c>
      <c r="D293" s="4" t="s">
        <v>353</v>
      </c>
      <c r="E293" s="6">
        <v>802742</v>
      </c>
      <c r="F293" s="45">
        <v>43169.751454200006</v>
      </c>
      <c r="G293" s="46">
        <f t="shared" si="4"/>
        <v>49623.62929660291</v>
      </c>
      <c r="H293" s="6">
        <v>812742</v>
      </c>
      <c r="I293" s="45">
        <v>31457.093127599997</v>
      </c>
      <c r="J293" s="46">
        <f t="shared" si="5"/>
        <v>36159.92855017619</v>
      </c>
      <c r="K293" s="6">
        <v>820114</v>
      </c>
      <c r="L293" s="45">
        <v>14084.056061880001</v>
      </c>
      <c r="M293" s="46">
        <f>+L293*1.21*0.95</f>
        <v>16189.622443131058</v>
      </c>
      <c r="N293" s="40" t="s">
        <v>274</v>
      </c>
    </row>
    <row r="294" spans="1:14" s="1" customFormat="1" ht="12">
      <c r="A294" s="39" t="s">
        <v>292</v>
      </c>
      <c r="B294" s="3">
        <v>4</v>
      </c>
      <c r="C294" s="2" t="s">
        <v>142</v>
      </c>
      <c r="D294" s="4" t="s">
        <v>402</v>
      </c>
      <c r="E294" s="6">
        <v>802028</v>
      </c>
      <c r="F294" s="45">
        <v>37177.8844248</v>
      </c>
      <c r="G294" s="46">
        <f t="shared" si="4"/>
        <v>42735.9781463076</v>
      </c>
      <c r="H294" s="6">
        <v>812028</v>
      </c>
      <c r="I294" s="45">
        <v>29721.1968914</v>
      </c>
      <c r="J294" s="46">
        <f t="shared" si="5"/>
        <v>34164.5158266643</v>
      </c>
      <c r="K294" s="6">
        <v>820095</v>
      </c>
      <c r="L294" s="45">
        <v>18947.528813248002</v>
      </c>
      <c r="M294" s="46">
        <f>+L294*1.21*0.95</f>
        <v>21780.184370828578</v>
      </c>
      <c r="N294" s="40" t="s">
        <v>274</v>
      </c>
    </row>
    <row r="295" spans="1:14" s="1" customFormat="1" ht="24">
      <c r="A295" s="72" t="s">
        <v>338</v>
      </c>
      <c r="B295" s="69">
        <v>4</v>
      </c>
      <c r="C295" s="70" t="s">
        <v>192</v>
      </c>
      <c r="D295" s="4"/>
      <c r="E295" s="6">
        <v>803030</v>
      </c>
      <c r="F295" s="45">
        <v>42870.60756160001</v>
      </c>
      <c r="G295" s="46">
        <f t="shared" si="4"/>
        <v>49279.763392059205</v>
      </c>
      <c r="H295" s="6"/>
      <c r="I295" s="45"/>
      <c r="J295" s="46"/>
      <c r="K295" s="7" t="s">
        <v>241</v>
      </c>
      <c r="L295" s="45"/>
      <c r="M295" s="46"/>
      <c r="N295" s="41" t="s">
        <v>27</v>
      </c>
    </row>
    <row r="296" spans="1:14" s="1" customFormat="1" ht="12">
      <c r="A296" s="72"/>
      <c r="B296" s="69"/>
      <c r="C296" s="70"/>
      <c r="D296" s="4" t="s">
        <v>368</v>
      </c>
      <c r="E296" s="6"/>
      <c r="F296" s="45"/>
      <c r="G296" s="46"/>
      <c r="H296" s="6">
        <v>813030</v>
      </c>
      <c r="I296" s="45">
        <v>39979.719801000014</v>
      </c>
      <c r="J296" s="46">
        <f t="shared" si="5"/>
        <v>45956.687911249515</v>
      </c>
      <c r="K296" s="6">
        <v>820117</v>
      </c>
      <c r="L296" s="45">
        <v>16955.143772000003</v>
      </c>
      <c r="M296" s="46">
        <f>+L296*1.21*0.95</f>
        <v>19489.937765914</v>
      </c>
      <c r="N296" s="41" t="s">
        <v>235</v>
      </c>
    </row>
    <row r="297" spans="1:14" s="1" customFormat="1" ht="24">
      <c r="A297" s="39" t="s">
        <v>306</v>
      </c>
      <c r="B297" s="3">
        <v>4</v>
      </c>
      <c r="C297" s="2" t="s">
        <v>192</v>
      </c>
      <c r="D297" s="4" t="s">
        <v>403</v>
      </c>
      <c r="E297" s="6">
        <v>803125</v>
      </c>
      <c r="F297" s="45">
        <v>40414.8705044</v>
      </c>
      <c r="G297" s="46">
        <f t="shared" si="4"/>
        <v>46456.8936448078</v>
      </c>
      <c r="H297" s="6"/>
      <c r="I297" s="45"/>
      <c r="J297" s="46"/>
      <c r="K297" s="6"/>
      <c r="L297" s="45"/>
      <c r="M297" s="46"/>
      <c r="N297" s="40" t="s">
        <v>235</v>
      </c>
    </row>
    <row r="298" spans="1:14" s="1" customFormat="1" ht="12">
      <c r="A298" s="39" t="s">
        <v>322</v>
      </c>
      <c r="B298" s="3">
        <v>4</v>
      </c>
      <c r="C298" s="2" t="s">
        <v>307</v>
      </c>
      <c r="D298" s="4" t="s">
        <v>348</v>
      </c>
      <c r="E298" s="6">
        <v>808431</v>
      </c>
      <c r="F298" s="45">
        <v>72456.88114</v>
      </c>
      <c r="G298" s="46">
        <f t="shared" si="4"/>
        <v>83289.18487042999</v>
      </c>
      <c r="H298" s="6"/>
      <c r="I298" s="45"/>
      <c r="J298" s="46"/>
      <c r="K298" s="6"/>
      <c r="L298" s="45"/>
      <c r="M298" s="46"/>
      <c r="N298" s="40" t="s">
        <v>274</v>
      </c>
    </row>
    <row r="299" spans="1:14" s="1" customFormat="1" ht="36">
      <c r="A299" s="39" t="s">
        <v>321</v>
      </c>
      <c r="B299" s="3">
        <v>4</v>
      </c>
      <c r="C299" s="2" t="s">
        <v>307</v>
      </c>
      <c r="D299" s="4" t="s">
        <v>352</v>
      </c>
      <c r="E299" s="6">
        <v>808483</v>
      </c>
      <c r="F299" s="45">
        <v>79928.92607700001</v>
      </c>
      <c r="G299" s="46">
        <f t="shared" si="4"/>
        <v>91878.30052551151</v>
      </c>
      <c r="H299" s="6"/>
      <c r="I299" s="45"/>
      <c r="J299" s="46"/>
      <c r="K299" s="6"/>
      <c r="L299" s="45"/>
      <c r="M299" s="46"/>
      <c r="N299" s="41" t="s">
        <v>274</v>
      </c>
    </row>
    <row r="300" spans="1:14" s="17" customFormat="1" ht="15">
      <c r="A300" s="91" t="s">
        <v>299</v>
      </c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3"/>
    </row>
    <row r="301" spans="1:14" s="1" customFormat="1" ht="24">
      <c r="A301" s="39" t="s">
        <v>237</v>
      </c>
      <c r="B301" s="3">
        <v>4</v>
      </c>
      <c r="C301" s="2" t="s">
        <v>284</v>
      </c>
      <c r="D301" s="4" t="s">
        <v>416</v>
      </c>
      <c r="E301" s="6">
        <v>801077</v>
      </c>
      <c r="F301" s="45">
        <v>21494.313726200002</v>
      </c>
      <c r="G301" s="46">
        <f t="shared" si="4"/>
        <v>24707.713628266898</v>
      </c>
      <c r="H301" s="6"/>
      <c r="I301" s="45"/>
      <c r="J301" s="46"/>
      <c r="K301" s="7"/>
      <c r="L301" s="45"/>
      <c r="M301" s="46"/>
      <c r="N301" s="40" t="s">
        <v>274</v>
      </c>
    </row>
    <row r="302" spans="1:14" s="1" customFormat="1" ht="24">
      <c r="A302" s="39" t="s">
        <v>22</v>
      </c>
      <c r="B302" s="3">
        <v>4</v>
      </c>
      <c r="C302" s="2" t="s">
        <v>186</v>
      </c>
      <c r="D302" s="4" t="s">
        <v>361</v>
      </c>
      <c r="E302" s="6">
        <v>808002</v>
      </c>
      <c r="F302" s="45">
        <v>28686.38368820001</v>
      </c>
      <c r="G302" s="46">
        <f t="shared" si="4"/>
        <v>32974.99804958591</v>
      </c>
      <c r="H302" s="6">
        <v>818002</v>
      </c>
      <c r="I302" s="45">
        <v>21426.900096</v>
      </c>
      <c r="J302" s="46">
        <f t="shared" si="5"/>
        <v>24630.221660352</v>
      </c>
      <c r="K302" s="7"/>
      <c r="L302" s="45"/>
      <c r="M302" s="46"/>
      <c r="N302" s="40" t="s">
        <v>274</v>
      </c>
    </row>
    <row r="303" spans="1:14" s="1" customFormat="1" ht="12">
      <c r="A303" s="39" t="s">
        <v>28</v>
      </c>
      <c r="B303" s="3">
        <v>4</v>
      </c>
      <c r="C303" s="2" t="s">
        <v>200</v>
      </c>
      <c r="D303" s="4" t="s">
        <v>361</v>
      </c>
      <c r="E303" s="6">
        <v>802713</v>
      </c>
      <c r="F303" s="45">
        <v>27810.060945800004</v>
      </c>
      <c r="G303" s="46">
        <f t="shared" si="4"/>
        <v>31967.6650571971</v>
      </c>
      <c r="H303" s="6" t="s">
        <v>241</v>
      </c>
      <c r="I303" s="45"/>
      <c r="J303" s="46"/>
      <c r="K303" s="6"/>
      <c r="L303" s="45"/>
      <c r="M303" s="46"/>
      <c r="N303" s="40" t="s">
        <v>274</v>
      </c>
    </row>
    <row r="304" spans="1:14" s="1" customFormat="1" ht="12">
      <c r="A304" s="39" t="s">
        <v>441</v>
      </c>
      <c r="B304" s="3">
        <v>4</v>
      </c>
      <c r="C304" s="2" t="s">
        <v>440</v>
      </c>
      <c r="D304" s="4" t="s">
        <v>393</v>
      </c>
      <c r="E304" s="6">
        <v>803624</v>
      </c>
      <c r="F304" s="45">
        <v>53104.83497550001</v>
      </c>
      <c r="G304" s="46">
        <f t="shared" si="4"/>
        <v>61044.007804337256</v>
      </c>
      <c r="H304" s="6">
        <v>813624</v>
      </c>
      <c r="I304" s="45">
        <v>24418.747092600002</v>
      </c>
      <c r="J304" s="46">
        <f t="shared" si="5"/>
        <v>28069.3497829437</v>
      </c>
      <c r="K304" s="6"/>
      <c r="L304" s="45"/>
      <c r="M304" s="46"/>
      <c r="N304" s="40" t="s">
        <v>10</v>
      </c>
    </row>
    <row r="305" spans="1:14" s="1" customFormat="1" ht="24">
      <c r="A305" s="59" t="s">
        <v>457</v>
      </c>
      <c r="B305" s="3">
        <v>4</v>
      </c>
      <c r="C305" s="2" t="s">
        <v>440</v>
      </c>
      <c r="D305" s="48" t="s">
        <v>355</v>
      </c>
      <c r="E305" s="6">
        <v>807502</v>
      </c>
      <c r="F305" s="45">
        <v>50098.214538399996</v>
      </c>
      <c r="G305" s="46">
        <f t="shared" si="4"/>
        <v>57587.89761189079</v>
      </c>
      <c r="H305" s="6">
        <v>817502</v>
      </c>
      <c r="I305" s="45">
        <v>38786.737332000004</v>
      </c>
      <c r="J305" s="46">
        <f t="shared" si="5"/>
        <v>44585.354563134</v>
      </c>
      <c r="K305" s="6"/>
      <c r="L305" s="45"/>
      <c r="M305" s="46"/>
      <c r="N305" s="40" t="s">
        <v>10</v>
      </c>
    </row>
    <row r="306" spans="1:14" s="1" customFormat="1" ht="24">
      <c r="A306" s="39" t="s">
        <v>68</v>
      </c>
      <c r="B306" s="3">
        <v>4</v>
      </c>
      <c r="C306" s="2" t="s">
        <v>201</v>
      </c>
      <c r="D306" s="4" t="s">
        <v>361</v>
      </c>
      <c r="E306" s="6">
        <v>802612</v>
      </c>
      <c r="F306" s="45">
        <v>31500.92125600001</v>
      </c>
      <c r="G306" s="46">
        <f t="shared" si="4"/>
        <v>36210.308983772</v>
      </c>
      <c r="H306" s="7">
        <v>812612</v>
      </c>
      <c r="I306" s="45">
        <v>19796.112935200003</v>
      </c>
      <c r="J306" s="46">
        <f t="shared" si="5"/>
        <v>22755.6318190124</v>
      </c>
      <c r="K306" s="6">
        <v>820086</v>
      </c>
      <c r="L306" s="45">
        <v>11590.5289752</v>
      </c>
      <c r="M306" s="46">
        <f>+L306*1.21*0.95</f>
        <v>13323.313056992401</v>
      </c>
      <c r="N306" s="40" t="s">
        <v>274</v>
      </c>
    </row>
    <row r="307" spans="1:14" s="1" customFormat="1" ht="24">
      <c r="A307" s="68" t="s">
        <v>123</v>
      </c>
      <c r="B307" s="69">
        <v>4</v>
      </c>
      <c r="C307" s="70" t="s">
        <v>173</v>
      </c>
      <c r="D307" s="71" t="s">
        <v>360</v>
      </c>
      <c r="E307" s="6">
        <v>803359</v>
      </c>
      <c r="F307" s="45">
        <v>34510.843883600006</v>
      </c>
      <c r="G307" s="46">
        <f t="shared" si="4"/>
        <v>39670.21504419821</v>
      </c>
      <c r="H307" s="7"/>
      <c r="I307" s="45"/>
      <c r="J307" s="46"/>
      <c r="K307" s="6"/>
      <c r="L307" s="45"/>
      <c r="M307" s="46"/>
      <c r="N307" s="40" t="s">
        <v>9</v>
      </c>
    </row>
    <row r="308" spans="1:14" s="1" customFormat="1" ht="12">
      <c r="A308" s="68"/>
      <c r="B308" s="69"/>
      <c r="C308" s="70"/>
      <c r="D308" s="71"/>
      <c r="E308" s="6"/>
      <c r="F308" s="45"/>
      <c r="G308" s="46"/>
      <c r="H308" s="6">
        <v>813359</v>
      </c>
      <c r="I308" s="45">
        <v>30721.4323822</v>
      </c>
      <c r="J308" s="46">
        <f t="shared" si="5"/>
        <v>35314.2865233389</v>
      </c>
      <c r="K308" s="7"/>
      <c r="L308" s="45"/>
      <c r="M308" s="46"/>
      <c r="N308" s="40" t="s">
        <v>10</v>
      </c>
    </row>
    <row r="309" spans="1:14" s="1" customFormat="1" ht="12">
      <c r="A309" s="68"/>
      <c r="B309" s="69"/>
      <c r="C309" s="70"/>
      <c r="D309" s="71"/>
      <c r="E309" s="6"/>
      <c r="F309" s="45"/>
      <c r="G309" s="46"/>
      <c r="H309" s="6"/>
      <c r="I309" s="45"/>
      <c r="J309" s="46"/>
      <c r="K309" s="7">
        <v>823359</v>
      </c>
      <c r="L309" s="45">
        <v>15627.575850432002</v>
      </c>
      <c r="M309" s="46">
        <f>+L309*1.21*0.95</f>
        <v>17963.898440071585</v>
      </c>
      <c r="N309" s="40" t="s">
        <v>10</v>
      </c>
    </row>
    <row r="310" spans="1:14" s="1" customFormat="1" ht="24">
      <c r="A310" s="39" t="s">
        <v>19</v>
      </c>
      <c r="B310" s="3">
        <v>4</v>
      </c>
      <c r="C310" s="2" t="s">
        <v>202</v>
      </c>
      <c r="D310" s="4" t="s">
        <v>360</v>
      </c>
      <c r="E310" s="6">
        <v>803419</v>
      </c>
      <c r="F310" s="45">
        <v>57998.485214600005</v>
      </c>
      <c r="G310" s="46">
        <f t="shared" si="4"/>
        <v>66669.2587541827</v>
      </c>
      <c r="H310" s="6">
        <v>813419</v>
      </c>
      <c r="I310" s="45">
        <v>24537.841916</v>
      </c>
      <c r="J310" s="46">
        <f t="shared" si="5"/>
        <v>28206.249282441997</v>
      </c>
      <c r="K310" s="6">
        <v>823419</v>
      </c>
      <c r="L310" s="45">
        <v>14677.128429502001</v>
      </c>
      <c r="M310" s="46">
        <f>+L310*1.21*0.95</f>
        <v>16871.35912971255</v>
      </c>
      <c r="N310" s="40" t="s">
        <v>274</v>
      </c>
    </row>
    <row r="311" spans="1:14" s="1" customFormat="1" ht="12">
      <c r="A311" s="39" t="s">
        <v>251</v>
      </c>
      <c r="B311" s="3">
        <v>4</v>
      </c>
      <c r="C311" s="2" t="s">
        <v>167</v>
      </c>
      <c r="D311" s="4" t="s">
        <v>417</v>
      </c>
      <c r="E311" s="6">
        <v>803740</v>
      </c>
      <c r="F311" s="45">
        <v>54626.34456160001</v>
      </c>
      <c r="G311" s="46">
        <f t="shared" si="4"/>
        <v>62792.983073559204</v>
      </c>
      <c r="H311" s="6">
        <v>813740</v>
      </c>
      <c r="I311" s="45">
        <v>37700.939775800005</v>
      </c>
      <c r="J311" s="46">
        <f t="shared" si="5"/>
        <v>43337.230272282104</v>
      </c>
      <c r="K311" s="6"/>
      <c r="L311" s="45"/>
      <c r="M311" s="46"/>
      <c r="N311" s="40" t="s">
        <v>10</v>
      </c>
    </row>
    <row r="312" spans="1:14" s="1" customFormat="1" ht="36">
      <c r="A312" s="39" t="s">
        <v>81</v>
      </c>
      <c r="B312" s="3">
        <v>4</v>
      </c>
      <c r="C312" s="2" t="s">
        <v>167</v>
      </c>
      <c r="D312" s="4" t="s">
        <v>361</v>
      </c>
      <c r="E312" s="6">
        <v>802516</v>
      </c>
      <c r="F312" s="45">
        <v>32160.17185220001</v>
      </c>
      <c r="G312" s="46">
        <f t="shared" si="4"/>
        <v>36968.1175441039</v>
      </c>
      <c r="H312" s="6">
        <v>812516</v>
      </c>
      <c r="I312" s="45">
        <v>20668.6498592</v>
      </c>
      <c r="J312" s="46">
        <f t="shared" si="5"/>
        <v>23758.613013150396</v>
      </c>
      <c r="K312" s="6">
        <v>820115</v>
      </c>
      <c r="L312" s="45">
        <v>11915.703734200002</v>
      </c>
      <c r="M312" s="46">
        <f>+L312*1.21*0.95</f>
        <v>13697.101442462901</v>
      </c>
      <c r="N312" s="40" t="s">
        <v>274</v>
      </c>
    </row>
    <row r="313" spans="1:14" s="1" customFormat="1" ht="36">
      <c r="A313" s="39" t="s">
        <v>82</v>
      </c>
      <c r="B313" s="3">
        <v>4</v>
      </c>
      <c r="C313" s="2" t="s">
        <v>144</v>
      </c>
      <c r="D313" s="4" t="s">
        <v>361</v>
      </c>
      <c r="E313" s="6">
        <v>803039</v>
      </c>
      <c r="F313" s="45">
        <v>30736.755525000004</v>
      </c>
      <c r="G313" s="46">
        <f t="shared" si="4"/>
        <v>35331.9004759875</v>
      </c>
      <c r="H313" s="6">
        <v>813039</v>
      </c>
      <c r="I313" s="45">
        <v>22309.733614000004</v>
      </c>
      <c r="J313" s="46">
        <f t="shared" si="5"/>
        <v>25645.038789293</v>
      </c>
      <c r="K313" s="7">
        <v>820143</v>
      </c>
      <c r="L313" s="45">
        <v>10960.12585024</v>
      </c>
      <c r="M313" s="46">
        <f>+L313*1.21*0.95</f>
        <v>12598.66466485088</v>
      </c>
      <c r="N313" s="40" t="s">
        <v>274</v>
      </c>
    </row>
    <row r="314" spans="1:14" s="1" customFormat="1" ht="24">
      <c r="A314" s="39" t="s">
        <v>94</v>
      </c>
      <c r="B314" s="3">
        <v>4</v>
      </c>
      <c r="C314" s="2" t="s">
        <v>203</v>
      </c>
      <c r="D314" s="4" t="s">
        <v>355</v>
      </c>
      <c r="E314" s="6">
        <v>808501</v>
      </c>
      <c r="F314" s="45">
        <v>37982.9918118</v>
      </c>
      <c r="G314" s="46">
        <f t="shared" si="4"/>
        <v>43661.4490876641</v>
      </c>
      <c r="H314" s="6">
        <v>818501</v>
      </c>
      <c r="I314" s="45">
        <v>25317.3222246</v>
      </c>
      <c r="J314" s="46">
        <f t="shared" si="5"/>
        <v>29102.261897177697</v>
      </c>
      <c r="K314" s="7"/>
      <c r="L314" s="45"/>
      <c r="M314" s="46"/>
      <c r="N314" s="40" t="s">
        <v>10</v>
      </c>
    </row>
    <row r="315" spans="1:14" s="1" customFormat="1" ht="48">
      <c r="A315" s="39" t="s">
        <v>454</v>
      </c>
      <c r="B315" s="3">
        <v>4</v>
      </c>
      <c r="C315" s="2" t="s">
        <v>203</v>
      </c>
      <c r="D315" s="48" t="s">
        <v>393</v>
      </c>
      <c r="E315" s="6">
        <v>806155</v>
      </c>
      <c r="F315" s="45">
        <v>34287.009512000004</v>
      </c>
      <c r="G315" s="46">
        <f t="shared" si="4"/>
        <v>39412.917434044</v>
      </c>
      <c r="H315" s="6">
        <v>816155</v>
      </c>
      <c r="I315" s="45">
        <v>24351.022056200007</v>
      </c>
      <c r="J315" s="46">
        <f t="shared" si="5"/>
        <v>27991.49985360191</v>
      </c>
      <c r="K315" s="6"/>
      <c r="L315" s="45"/>
      <c r="M315" s="46"/>
      <c r="N315" s="40" t="s">
        <v>10</v>
      </c>
    </row>
    <row r="316" spans="1:14" s="1" customFormat="1" ht="12">
      <c r="A316" s="72" t="s">
        <v>325</v>
      </c>
      <c r="B316" s="69">
        <v>4</v>
      </c>
      <c r="C316" s="70" t="s">
        <v>188</v>
      </c>
      <c r="D316" s="71" t="s">
        <v>381</v>
      </c>
      <c r="E316" s="6"/>
      <c r="F316" s="45"/>
      <c r="G316" s="46"/>
      <c r="H316" s="7">
        <v>813465</v>
      </c>
      <c r="I316" s="45">
        <v>41797.747740000006</v>
      </c>
      <c r="J316" s="46">
        <f t="shared" si="5"/>
        <v>48046.51102713</v>
      </c>
      <c r="K316" s="7" t="s">
        <v>241</v>
      </c>
      <c r="L316" s="45"/>
      <c r="M316" s="46"/>
      <c r="N316" s="40" t="s">
        <v>274</v>
      </c>
    </row>
    <row r="317" spans="1:14" s="1" customFormat="1" ht="12">
      <c r="A317" s="72"/>
      <c r="B317" s="69"/>
      <c r="C317" s="70"/>
      <c r="D317" s="71"/>
      <c r="E317" s="6">
        <v>803465</v>
      </c>
      <c r="F317" s="45">
        <v>56154.45761100001</v>
      </c>
      <c r="G317" s="46">
        <f t="shared" si="4"/>
        <v>64549.549023844505</v>
      </c>
      <c r="H317" s="7"/>
      <c r="I317" s="45"/>
      <c r="J317" s="46"/>
      <c r="K317" s="7"/>
      <c r="L317" s="45"/>
      <c r="M317" s="46"/>
      <c r="N317" s="40" t="s">
        <v>10</v>
      </c>
    </row>
    <row r="318" spans="1:14" s="1" customFormat="1" ht="36">
      <c r="A318" s="59" t="s">
        <v>14</v>
      </c>
      <c r="B318" s="3">
        <v>4</v>
      </c>
      <c r="C318" s="2" t="s">
        <v>188</v>
      </c>
      <c r="D318" s="4" t="s">
        <v>358</v>
      </c>
      <c r="E318" s="6">
        <v>803430</v>
      </c>
      <c r="F318" s="45">
        <v>53436.447400000005</v>
      </c>
      <c r="G318" s="46">
        <f t="shared" si="4"/>
        <v>61425.1962863</v>
      </c>
      <c r="H318" s="6">
        <v>813430</v>
      </c>
      <c r="I318" s="45">
        <v>38498.1800266</v>
      </c>
      <c r="J318" s="46">
        <f t="shared" si="5"/>
        <v>44253.6579405767</v>
      </c>
      <c r="K318" s="7" t="s">
        <v>241</v>
      </c>
      <c r="L318" s="45"/>
      <c r="M318" s="46"/>
      <c r="N318" s="40" t="s">
        <v>10</v>
      </c>
    </row>
    <row r="319" spans="1:14" s="1" customFormat="1" ht="12">
      <c r="A319" s="72" t="s">
        <v>304</v>
      </c>
      <c r="B319" s="69">
        <v>4</v>
      </c>
      <c r="C319" s="70" t="s">
        <v>188</v>
      </c>
      <c r="D319" s="71" t="s">
        <v>418</v>
      </c>
      <c r="E319" s="6">
        <v>808447</v>
      </c>
      <c r="F319" s="45">
        <v>54338.283426</v>
      </c>
      <c r="G319" s="46">
        <f t="shared" si="4"/>
        <v>62461.85679818699</v>
      </c>
      <c r="H319" s="7"/>
      <c r="I319" s="45"/>
      <c r="J319" s="46"/>
      <c r="K319" s="7"/>
      <c r="L319" s="45"/>
      <c r="M319" s="46"/>
      <c r="N319" s="40" t="s">
        <v>10</v>
      </c>
    </row>
    <row r="320" spans="1:14" s="1" customFormat="1" ht="12">
      <c r="A320" s="72"/>
      <c r="B320" s="69"/>
      <c r="C320" s="70"/>
      <c r="D320" s="71"/>
      <c r="E320" s="6"/>
      <c r="F320" s="45"/>
      <c r="G320" s="46"/>
      <c r="H320" s="7">
        <v>818447</v>
      </c>
      <c r="I320" s="45">
        <v>37478.394466800004</v>
      </c>
      <c r="J320" s="46">
        <f t="shared" si="5"/>
        <v>43081.4144395866</v>
      </c>
      <c r="K320" s="7"/>
      <c r="L320" s="45"/>
      <c r="M320" s="46"/>
      <c r="N320" s="40" t="s">
        <v>274</v>
      </c>
    </row>
    <row r="321" spans="1:14" s="1" customFormat="1" ht="24">
      <c r="A321" s="39" t="s">
        <v>41</v>
      </c>
      <c r="B321" s="3">
        <v>4</v>
      </c>
      <c r="C321" s="2" t="s">
        <v>175</v>
      </c>
      <c r="D321" s="4" t="s">
        <v>354</v>
      </c>
      <c r="E321" s="6">
        <v>803249</v>
      </c>
      <c r="F321" s="45">
        <v>50604.135206800005</v>
      </c>
      <c r="G321" s="46">
        <f t="shared" si="4"/>
        <v>58169.4534202166</v>
      </c>
      <c r="H321" s="6">
        <v>813249</v>
      </c>
      <c r="I321" s="45">
        <v>27495.7823448</v>
      </c>
      <c r="J321" s="46">
        <f t="shared" si="5"/>
        <v>31606.401805347603</v>
      </c>
      <c r="K321" s="7" t="s">
        <v>241</v>
      </c>
      <c r="L321" s="45"/>
      <c r="M321" s="46"/>
      <c r="N321" s="40" t="s">
        <v>10</v>
      </c>
    </row>
    <row r="322" spans="1:14" s="1" customFormat="1" ht="12">
      <c r="A322" s="68" t="s">
        <v>122</v>
      </c>
      <c r="B322" s="69">
        <v>4</v>
      </c>
      <c r="C322" s="70" t="s">
        <v>204</v>
      </c>
      <c r="D322" s="71" t="s">
        <v>360</v>
      </c>
      <c r="E322" s="6">
        <v>808403</v>
      </c>
      <c r="F322" s="45">
        <v>51480.50934040001</v>
      </c>
      <c r="G322" s="46">
        <f t="shared" si="4"/>
        <v>59176.8454867898</v>
      </c>
      <c r="H322" s="6">
        <v>818403</v>
      </c>
      <c r="I322" s="45">
        <v>40095.020240800004</v>
      </c>
      <c r="J322" s="46">
        <f t="shared" si="5"/>
        <v>46089.2257667996</v>
      </c>
      <c r="K322" s="7" t="s">
        <v>241</v>
      </c>
      <c r="L322" s="45"/>
      <c r="M322" s="46"/>
      <c r="N322" s="40" t="s">
        <v>10</v>
      </c>
    </row>
    <row r="323" spans="1:14" s="1" customFormat="1" ht="12">
      <c r="A323" s="68"/>
      <c r="B323" s="69"/>
      <c r="C323" s="70"/>
      <c r="D323" s="71"/>
      <c r="E323" s="6"/>
      <c r="F323" s="45"/>
      <c r="G323" s="46"/>
      <c r="H323" s="6"/>
      <c r="I323" s="45"/>
      <c r="J323" s="46"/>
      <c r="K323" s="7">
        <v>828403</v>
      </c>
      <c r="L323" s="45">
        <v>14802.121684000002</v>
      </c>
      <c r="M323" s="46">
        <f>+L323*1.21*0.95</f>
        <v>17015.038875758</v>
      </c>
      <c r="N323" s="40" t="s">
        <v>274</v>
      </c>
    </row>
    <row r="324" spans="1:14" s="1" customFormat="1" ht="36">
      <c r="A324" s="39" t="s">
        <v>90</v>
      </c>
      <c r="B324" s="3">
        <v>4</v>
      </c>
      <c r="C324" s="2" t="s">
        <v>141</v>
      </c>
      <c r="D324" s="4" t="s">
        <v>368</v>
      </c>
      <c r="E324" s="6">
        <v>803097</v>
      </c>
      <c r="F324" s="45">
        <v>44967.5655212</v>
      </c>
      <c r="G324" s="46">
        <f t="shared" si="4"/>
        <v>51690.2165666194</v>
      </c>
      <c r="H324" s="7">
        <v>813097</v>
      </c>
      <c r="I324" s="45">
        <v>31546.102686000006</v>
      </c>
      <c r="J324" s="46">
        <f t="shared" si="5"/>
        <v>36262.245037557004</v>
      </c>
      <c r="K324" s="7"/>
      <c r="L324" s="45"/>
      <c r="M324" s="46"/>
      <c r="N324" s="40" t="s">
        <v>274</v>
      </c>
    </row>
    <row r="325" spans="1:14" s="1" customFormat="1" ht="36">
      <c r="A325" s="39" t="s">
        <v>267</v>
      </c>
      <c r="B325" s="3">
        <v>4</v>
      </c>
      <c r="C325" s="2" t="s">
        <v>141</v>
      </c>
      <c r="D325" s="4" t="s">
        <v>419</v>
      </c>
      <c r="E325" s="6">
        <v>803414</v>
      </c>
      <c r="F325" s="45">
        <v>56832.907103</v>
      </c>
      <c r="G325" s="46">
        <f t="shared" si="4"/>
        <v>65329.42671489849</v>
      </c>
      <c r="H325" s="7">
        <v>813414</v>
      </c>
      <c r="I325" s="45">
        <v>35572.537743400004</v>
      </c>
      <c r="J325" s="46">
        <f t="shared" si="5"/>
        <v>40890.6321360383</v>
      </c>
      <c r="K325" s="7">
        <v>823414</v>
      </c>
      <c r="L325" s="45">
        <v>17519.572098</v>
      </c>
      <c r="M325" s="46">
        <f>+L325*1.21*0.95</f>
        <v>20138.748126651</v>
      </c>
      <c r="N325" s="40" t="s">
        <v>274</v>
      </c>
    </row>
    <row r="326" spans="1:14" s="1" customFormat="1" ht="24">
      <c r="A326" s="39" t="s">
        <v>520</v>
      </c>
      <c r="B326" s="3">
        <v>4</v>
      </c>
      <c r="C326" s="2" t="s">
        <v>515</v>
      </c>
      <c r="D326" s="4" t="s">
        <v>521</v>
      </c>
      <c r="E326" s="6">
        <v>808669</v>
      </c>
      <c r="F326" s="45">
        <v>85800.74326320001</v>
      </c>
      <c r="G326" s="46">
        <f t="shared" si="4"/>
        <v>98627.9543810484</v>
      </c>
      <c r="H326" s="7"/>
      <c r="I326" s="45"/>
      <c r="J326" s="46"/>
      <c r="K326" s="7"/>
      <c r="L326" s="45"/>
      <c r="M326" s="46"/>
      <c r="N326" s="40" t="s">
        <v>274</v>
      </c>
    </row>
    <row r="327" spans="1:14" s="1" customFormat="1" ht="24">
      <c r="A327" s="39" t="s">
        <v>447</v>
      </c>
      <c r="B327" s="3">
        <v>4</v>
      </c>
      <c r="C327" s="2" t="s">
        <v>142</v>
      </c>
      <c r="D327" s="4" t="s">
        <v>360</v>
      </c>
      <c r="E327" s="6">
        <v>808393</v>
      </c>
      <c r="F327" s="45">
        <v>47580.44830280001</v>
      </c>
      <c r="G327" s="46">
        <f aca="true" t="shared" si="6" ref="G327:G387">+F327*1.21*0.95</f>
        <v>54693.725324068604</v>
      </c>
      <c r="H327" s="7">
        <v>818393</v>
      </c>
      <c r="I327" s="45">
        <v>34502.9467692</v>
      </c>
      <c r="J327" s="46">
        <f t="shared" si="5"/>
        <v>39661.1373111954</v>
      </c>
      <c r="K327" s="7"/>
      <c r="L327" s="45"/>
      <c r="M327" s="46"/>
      <c r="N327" s="40" t="s">
        <v>274</v>
      </c>
    </row>
    <row r="328" spans="1:14" s="1" customFormat="1" ht="36">
      <c r="A328" s="39" t="s">
        <v>16</v>
      </c>
      <c r="B328" s="3">
        <v>4</v>
      </c>
      <c r="C328" s="2" t="s">
        <v>142</v>
      </c>
      <c r="D328" s="4" t="s">
        <v>361</v>
      </c>
      <c r="E328" s="6">
        <v>808086</v>
      </c>
      <c r="F328" s="45">
        <v>51944.68750660001</v>
      </c>
      <c r="G328" s="46">
        <f t="shared" si="6"/>
        <v>59710.4182888367</v>
      </c>
      <c r="H328" s="7">
        <v>818086</v>
      </c>
      <c r="I328" s="45">
        <v>23893.259224800007</v>
      </c>
      <c r="J328" s="46">
        <f t="shared" si="5"/>
        <v>27465.301478907604</v>
      </c>
      <c r="K328" s="6">
        <v>820125</v>
      </c>
      <c r="L328" s="45">
        <v>12098.838355520002</v>
      </c>
      <c r="M328" s="46">
        <f>+L328*1.21*0.95</f>
        <v>13907.614689670241</v>
      </c>
      <c r="N328" s="41" t="s">
        <v>274</v>
      </c>
    </row>
    <row r="329" spans="1:14" s="1" customFormat="1" ht="24">
      <c r="A329" s="39" t="s">
        <v>514</v>
      </c>
      <c r="B329" s="3">
        <v>4</v>
      </c>
      <c r="C329" s="2" t="s">
        <v>515</v>
      </c>
      <c r="D329" s="4" t="s">
        <v>516</v>
      </c>
      <c r="E329" s="6">
        <v>808715</v>
      </c>
      <c r="F329" s="45">
        <v>85398.6456666</v>
      </c>
      <c r="G329" s="46">
        <f t="shared" si="6"/>
        <v>98165.74319375669</v>
      </c>
      <c r="H329" s="7"/>
      <c r="I329" s="45"/>
      <c r="J329" s="46"/>
      <c r="K329" s="6"/>
      <c r="L329" s="45"/>
      <c r="M329" s="46"/>
      <c r="N329" s="40" t="s">
        <v>274</v>
      </c>
    </row>
    <row r="330" spans="1:14" s="1" customFormat="1" ht="48">
      <c r="A330" s="59" t="s">
        <v>83</v>
      </c>
      <c r="B330" s="3">
        <v>2</v>
      </c>
      <c r="C330" s="2" t="s">
        <v>182</v>
      </c>
      <c r="D330" s="48" t="s">
        <v>420</v>
      </c>
      <c r="E330" s="6"/>
      <c r="F330" s="45"/>
      <c r="G330" s="46"/>
      <c r="H330" s="7" t="s">
        <v>241</v>
      </c>
      <c r="I330" s="45"/>
      <c r="J330" s="46"/>
      <c r="K330" s="6">
        <v>821916</v>
      </c>
      <c r="L330" s="45">
        <v>7692.993448000001</v>
      </c>
      <c r="M330" s="46">
        <f>+L330*1.21*0.95</f>
        <v>8843.095968476</v>
      </c>
      <c r="N330" s="41" t="s">
        <v>523</v>
      </c>
    </row>
    <row r="331" spans="1:14" s="1" customFormat="1" ht="60">
      <c r="A331" s="59" t="s">
        <v>225</v>
      </c>
      <c r="B331" s="3">
        <v>6</v>
      </c>
      <c r="C331" s="47" t="s">
        <v>427</v>
      </c>
      <c r="D331" s="4" t="s">
        <v>369</v>
      </c>
      <c r="E331" s="7">
        <v>800517</v>
      </c>
      <c r="F331" s="45">
        <v>53768.1414998</v>
      </c>
      <c r="G331" s="46">
        <f t="shared" si="6"/>
        <v>61806.478654020095</v>
      </c>
      <c r="H331" s="6" t="s">
        <v>241</v>
      </c>
      <c r="I331" s="45"/>
      <c r="J331" s="46"/>
      <c r="K331" s="7" t="s">
        <v>241</v>
      </c>
      <c r="L331" s="45"/>
      <c r="M331" s="46"/>
      <c r="N331" s="41" t="s">
        <v>17</v>
      </c>
    </row>
    <row r="332" spans="1:14" s="1" customFormat="1" ht="12">
      <c r="A332" s="39" t="s">
        <v>324</v>
      </c>
      <c r="B332" s="3">
        <v>4</v>
      </c>
      <c r="C332" s="2" t="s">
        <v>307</v>
      </c>
      <c r="D332" s="4" t="s">
        <v>348</v>
      </c>
      <c r="E332" s="6">
        <v>808431</v>
      </c>
      <c r="F332" s="45">
        <v>72456.88114</v>
      </c>
      <c r="G332" s="46">
        <f t="shared" si="6"/>
        <v>83289.18487042999</v>
      </c>
      <c r="H332" s="7"/>
      <c r="I332" s="45"/>
      <c r="J332" s="46"/>
      <c r="K332" s="6"/>
      <c r="L332" s="45"/>
      <c r="M332" s="46"/>
      <c r="N332" s="40" t="s">
        <v>274</v>
      </c>
    </row>
    <row r="333" spans="1:14" s="1" customFormat="1" ht="36">
      <c r="A333" s="39" t="s">
        <v>323</v>
      </c>
      <c r="B333" s="3">
        <v>4</v>
      </c>
      <c r="C333" s="2" t="s">
        <v>307</v>
      </c>
      <c r="D333" s="4" t="s">
        <v>352</v>
      </c>
      <c r="E333" s="6">
        <v>808483</v>
      </c>
      <c r="F333" s="45">
        <v>79928.92607700001</v>
      </c>
      <c r="G333" s="46">
        <f t="shared" si="6"/>
        <v>91878.30052551151</v>
      </c>
      <c r="H333" s="6"/>
      <c r="I333" s="45"/>
      <c r="J333" s="46"/>
      <c r="K333" s="6"/>
      <c r="L333" s="45"/>
      <c r="M333" s="46"/>
      <c r="N333" s="41" t="s">
        <v>274</v>
      </c>
    </row>
    <row r="334" spans="1:14" s="17" customFormat="1" ht="15">
      <c r="A334" s="91" t="s">
        <v>496</v>
      </c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3"/>
    </row>
    <row r="335" spans="1:14" s="1" customFormat="1" ht="24">
      <c r="A335" s="39" t="s">
        <v>492</v>
      </c>
      <c r="B335" s="3">
        <v>4</v>
      </c>
      <c r="C335" s="2" t="s">
        <v>188</v>
      </c>
      <c r="D335" s="4" t="s">
        <v>495</v>
      </c>
      <c r="E335" s="6">
        <v>807635</v>
      </c>
      <c r="F335" s="45">
        <v>34225.348637200004</v>
      </c>
      <c r="G335" s="46">
        <f t="shared" si="6"/>
        <v>39342.038258461405</v>
      </c>
      <c r="H335" s="6"/>
      <c r="I335" s="45"/>
      <c r="J335" s="46"/>
      <c r="K335" s="7"/>
      <c r="L335" s="45"/>
      <c r="M335" s="46"/>
      <c r="N335" s="41" t="s">
        <v>274</v>
      </c>
    </row>
    <row r="336" spans="1:14" s="17" customFormat="1" ht="15">
      <c r="A336" s="91" t="s">
        <v>51</v>
      </c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3"/>
    </row>
    <row r="337" spans="1:14" s="1" customFormat="1" ht="48">
      <c r="A337" s="39" t="s">
        <v>226</v>
      </c>
      <c r="B337" s="3">
        <v>6</v>
      </c>
      <c r="C337" s="2" t="s">
        <v>183</v>
      </c>
      <c r="D337" s="4" t="s">
        <v>421</v>
      </c>
      <c r="E337" s="6">
        <v>808287</v>
      </c>
      <c r="F337" s="45">
        <v>171742.0157628</v>
      </c>
      <c r="G337" s="46">
        <f t="shared" si="6"/>
        <v>197417.44711933858</v>
      </c>
      <c r="H337" s="7" t="s">
        <v>241</v>
      </c>
      <c r="I337" s="45"/>
      <c r="J337" s="46"/>
      <c r="K337" s="7" t="s">
        <v>241</v>
      </c>
      <c r="L337" s="45"/>
      <c r="M337" s="46"/>
      <c r="N337" s="40" t="s">
        <v>274</v>
      </c>
    </row>
    <row r="338" spans="1:14" s="1" customFormat="1" ht="24">
      <c r="A338" s="39" t="s">
        <v>150</v>
      </c>
      <c r="B338" s="3">
        <v>2</v>
      </c>
      <c r="C338" s="2" t="s">
        <v>139</v>
      </c>
      <c r="D338" s="4" t="s">
        <v>422</v>
      </c>
      <c r="E338" s="6"/>
      <c r="F338" s="45"/>
      <c r="G338" s="46"/>
      <c r="H338" s="6">
        <v>818157</v>
      </c>
      <c r="I338" s="45">
        <v>12226.788739200001</v>
      </c>
      <c r="J338" s="46">
        <f aca="true" t="shared" si="7" ref="J338:J385">+I338*1.21*0.95</f>
        <v>14054.6936557104</v>
      </c>
      <c r="K338" s="6"/>
      <c r="L338" s="45"/>
      <c r="M338" s="46"/>
      <c r="N338" s="40" t="s">
        <v>274</v>
      </c>
    </row>
    <row r="339" spans="1:14" s="17" customFormat="1" ht="15">
      <c r="A339" s="91" t="s">
        <v>286</v>
      </c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3"/>
    </row>
    <row r="340" spans="1:14" s="1" customFormat="1" ht="24">
      <c r="A340" s="39" t="s">
        <v>69</v>
      </c>
      <c r="B340" s="3">
        <v>4</v>
      </c>
      <c r="C340" s="2" t="s">
        <v>147</v>
      </c>
      <c r="D340" s="4" t="s">
        <v>368</v>
      </c>
      <c r="E340" s="6">
        <v>801141</v>
      </c>
      <c r="F340" s="45">
        <v>28993.488934200002</v>
      </c>
      <c r="G340" s="46">
        <f t="shared" si="6"/>
        <v>33328.0155298629</v>
      </c>
      <c r="H340" s="7" t="s">
        <v>241</v>
      </c>
      <c r="I340" s="45"/>
      <c r="J340" s="46"/>
      <c r="K340" s="7" t="s">
        <v>241</v>
      </c>
      <c r="L340" s="45"/>
      <c r="M340" s="46"/>
      <c r="N340" s="41" t="s">
        <v>9</v>
      </c>
    </row>
    <row r="341" spans="1:14" s="17" customFormat="1" ht="15">
      <c r="A341" s="91" t="s">
        <v>285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3"/>
    </row>
    <row r="342" spans="1:14" s="1" customFormat="1" ht="12">
      <c r="A342" s="68" t="s">
        <v>288</v>
      </c>
      <c r="B342" s="69">
        <v>4</v>
      </c>
      <c r="C342" s="70" t="s">
        <v>143</v>
      </c>
      <c r="D342" s="71" t="s">
        <v>357</v>
      </c>
      <c r="E342" s="78">
        <v>806106</v>
      </c>
      <c r="F342" s="45">
        <v>36981.1546286</v>
      </c>
      <c r="G342" s="46">
        <f t="shared" si="6"/>
        <v>42509.8372455757</v>
      </c>
      <c r="H342" s="78">
        <v>816106</v>
      </c>
      <c r="I342" s="45">
        <v>27692.032489800007</v>
      </c>
      <c r="J342" s="46">
        <f t="shared" si="7"/>
        <v>31831.99134702511</v>
      </c>
      <c r="K342" s="6" t="s">
        <v>241</v>
      </c>
      <c r="L342" s="45"/>
      <c r="M342" s="46"/>
      <c r="N342" s="79" t="s">
        <v>10</v>
      </c>
    </row>
    <row r="343" spans="1:14" s="1" customFormat="1" ht="12">
      <c r="A343" s="68"/>
      <c r="B343" s="69"/>
      <c r="C343" s="70"/>
      <c r="D343" s="71"/>
      <c r="E343" s="78"/>
      <c r="F343" s="45"/>
      <c r="G343" s="46"/>
      <c r="H343" s="78"/>
      <c r="I343" s="45"/>
      <c r="J343" s="46"/>
      <c r="K343" s="6"/>
      <c r="L343" s="45"/>
      <c r="M343" s="46"/>
      <c r="N343" s="79"/>
    </row>
    <row r="344" spans="1:14" s="1" customFormat="1" ht="24">
      <c r="A344" s="68" t="s">
        <v>46</v>
      </c>
      <c r="B344" s="69">
        <v>4</v>
      </c>
      <c r="C344" s="70" t="s">
        <v>145</v>
      </c>
      <c r="D344" s="71" t="s">
        <v>357</v>
      </c>
      <c r="E344" s="6">
        <v>806119</v>
      </c>
      <c r="F344" s="45">
        <v>38252.1103958</v>
      </c>
      <c r="G344" s="46">
        <f t="shared" si="6"/>
        <v>43970.8008999721</v>
      </c>
      <c r="H344" s="6"/>
      <c r="I344" s="45"/>
      <c r="J344" s="46"/>
      <c r="K344" s="6"/>
      <c r="L344" s="45"/>
      <c r="M344" s="46"/>
      <c r="N344" s="41" t="s">
        <v>9</v>
      </c>
    </row>
    <row r="345" spans="1:14" s="1" customFormat="1" ht="12">
      <c r="A345" s="68"/>
      <c r="B345" s="69"/>
      <c r="C345" s="70"/>
      <c r="D345" s="71"/>
      <c r="E345" s="6"/>
      <c r="F345" s="45"/>
      <c r="G345" s="46"/>
      <c r="H345" s="6">
        <v>816119</v>
      </c>
      <c r="I345" s="45">
        <v>32356.019432800003</v>
      </c>
      <c r="J345" s="46">
        <f t="shared" si="7"/>
        <v>37193.2443380036</v>
      </c>
      <c r="K345" s="7" t="s">
        <v>241</v>
      </c>
      <c r="L345" s="45"/>
      <c r="M345" s="46"/>
      <c r="N345" s="41" t="s">
        <v>10</v>
      </c>
    </row>
    <row r="346" spans="1:14" s="1" customFormat="1" ht="48">
      <c r="A346" s="59" t="s">
        <v>236</v>
      </c>
      <c r="B346" s="3">
        <v>4</v>
      </c>
      <c r="C346" s="2" t="s">
        <v>140</v>
      </c>
      <c r="D346" s="48" t="s">
        <v>356</v>
      </c>
      <c r="E346" s="6">
        <v>803546</v>
      </c>
      <c r="F346" s="45">
        <v>67125.13468640001</v>
      </c>
      <c r="G346" s="46">
        <f t="shared" si="6"/>
        <v>77160.3423220168</v>
      </c>
      <c r="H346" s="6">
        <v>813546</v>
      </c>
      <c r="I346" s="45">
        <v>31129.821118200005</v>
      </c>
      <c r="J346" s="46">
        <f t="shared" si="7"/>
        <v>35783.7293753709</v>
      </c>
      <c r="K346" s="6"/>
      <c r="L346" s="45"/>
      <c r="M346" s="46"/>
      <c r="N346" s="41" t="s">
        <v>10</v>
      </c>
    </row>
    <row r="347" spans="1:14" s="1" customFormat="1" ht="12">
      <c r="A347" s="68" t="s">
        <v>238</v>
      </c>
      <c r="B347" s="69">
        <v>4</v>
      </c>
      <c r="C347" s="70" t="s">
        <v>140</v>
      </c>
      <c r="D347" s="71" t="s">
        <v>358</v>
      </c>
      <c r="E347" s="6">
        <v>803186</v>
      </c>
      <c r="F347" s="45">
        <v>47353.4705028</v>
      </c>
      <c r="G347" s="46">
        <f t="shared" si="6"/>
        <v>54432.814342968595</v>
      </c>
      <c r="H347" s="7">
        <v>813186</v>
      </c>
      <c r="I347" s="45">
        <v>29717.736550600002</v>
      </c>
      <c r="J347" s="46">
        <f t="shared" si="7"/>
        <v>34160.5381649147</v>
      </c>
      <c r="K347" s="6"/>
      <c r="L347" s="45"/>
      <c r="M347" s="46"/>
      <c r="N347" s="41" t="s">
        <v>10</v>
      </c>
    </row>
    <row r="348" spans="1:14" s="1" customFormat="1" ht="12">
      <c r="A348" s="68"/>
      <c r="B348" s="69"/>
      <c r="C348" s="70"/>
      <c r="D348" s="71"/>
      <c r="E348" s="6"/>
      <c r="F348" s="45"/>
      <c r="G348" s="46"/>
      <c r="H348" s="6"/>
      <c r="I348" s="45"/>
      <c r="J348" s="46"/>
      <c r="K348" s="6">
        <v>823186</v>
      </c>
      <c r="L348" s="45">
        <v>28931.813449616006</v>
      </c>
      <c r="M348" s="46">
        <f>+L348*1.21*0.95</f>
        <v>33257.119560333595</v>
      </c>
      <c r="N348" s="40" t="s">
        <v>10</v>
      </c>
    </row>
    <row r="349" spans="1:14" s="1" customFormat="1" ht="12">
      <c r="A349" s="39" t="s">
        <v>449</v>
      </c>
      <c r="B349" s="3">
        <v>4</v>
      </c>
      <c r="C349" s="2" t="s">
        <v>189</v>
      </c>
      <c r="D349" s="4" t="s">
        <v>355</v>
      </c>
      <c r="E349" s="6">
        <v>809005</v>
      </c>
      <c r="F349" s="45">
        <v>48282.9060504</v>
      </c>
      <c r="G349" s="46">
        <f t="shared" si="6"/>
        <v>55501.20050493479</v>
      </c>
      <c r="H349" s="6"/>
      <c r="I349" s="45"/>
      <c r="J349" s="46"/>
      <c r="K349" s="6"/>
      <c r="L349" s="45"/>
      <c r="M349" s="46"/>
      <c r="N349" s="40" t="s">
        <v>10</v>
      </c>
    </row>
    <row r="350" spans="1:14" s="17" customFormat="1" ht="15">
      <c r="A350" s="91" t="s">
        <v>248</v>
      </c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3"/>
    </row>
    <row r="351" spans="1:14" s="1" customFormat="1" ht="24">
      <c r="A351" s="39" t="s">
        <v>249</v>
      </c>
      <c r="B351" s="3">
        <v>2</v>
      </c>
      <c r="C351" s="2" t="s">
        <v>114</v>
      </c>
      <c r="D351" s="4" t="s">
        <v>411</v>
      </c>
      <c r="E351" s="6"/>
      <c r="F351" s="45"/>
      <c r="G351" s="46"/>
      <c r="H351" s="6">
        <v>811354</v>
      </c>
      <c r="I351" s="45">
        <v>14445.727994600002</v>
      </c>
      <c r="J351" s="46">
        <f t="shared" si="7"/>
        <v>16605.3643297927</v>
      </c>
      <c r="K351" s="7"/>
      <c r="L351" s="45"/>
      <c r="M351" s="46"/>
      <c r="N351" s="41" t="s">
        <v>537</v>
      </c>
    </row>
    <row r="352" spans="1:14" s="17" customFormat="1" ht="15">
      <c r="A352" s="91" t="s">
        <v>250</v>
      </c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3"/>
    </row>
    <row r="353" spans="1:14" s="1" customFormat="1" ht="12">
      <c r="A353" s="59" t="s">
        <v>485</v>
      </c>
      <c r="B353" s="3">
        <v>4</v>
      </c>
      <c r="C353" s="2" t="s">
        <v>486</v>
      </c>
      <c r="D353" s="48" t="s">
        <v>368</v>
      </c>
      <c r="E353" s="7">
        <v>801490</v>
      </c>
      <c r="F353" s="45">
        <v>50307.88726950001</v>
      </c>
      <c r="G353" s="46">
        <f t="shared" si="6"/>
        <v>57828.91641629026</v>
      </c>
      <c r="H353" s="6"/>
      <c r="I353" s="45"/>
      <c r="J353" s="46"/>
      <c r="K353" s="7"/>
      <c r="L353" s="45"/>
      <c r="M353" s="46"/>
      <c r="N353" s="40" t="s">
        <v>10</v>
      </c>
    </row>
    <row r="354" spans="1:14" s="1" customFormat="1" ht="24">
      <c r="A354" s="39" t="s">
        <v>487</v>
      </c>
      <c r="B354" s="3">
        <v>4</v>
      </c>
      <c r="C354" s="2" t="s">
        <v>180</v>
      </c>
      <c r="D354" s="4" t="s">
        <v>488</v>
      </c>
      <c r="E354" s="7">
        <v>808858</v>
      </c>
      <c r="F354" s="45">
        <v>101827.55150400002</v>
      </c>
      <c r="G354" s="46">
        <f t="shared" si="6"/>
        <v>117050.77045384802</v>
      </c>
      <c r="H354" s="6">
        <v>818858</v>
      </c>
      <c r="I354" s="45">
        <v>56580.297942000005</v>
      </c>
      <c r="J354" s="46">
        <f t="shared" si="7"/>
        <v>65039.052484329004</v>
      </c>
      <c r="K354" s="7"/>
      <c r="L354" s="45"/>
      <c r="M354" s="46"/>
      <c r="N354" s="41" t="s">
        <v>274</v>
      </c>
    </row>
    <row r="355" spans="1:14" s="1" customFormat="1" ht="24">
      <c r="A355" s="39" t="s">
        <v>489</v>
      </c>
      <c r="B355" s="3">
        <v>4</v>
      </c>
      <c r="C355" s="2" t="s">
        <v>490</v>
      </c>
      <c r="D355" s="4" t="s">
        <v>491</v>
      </c>
      <c r="E355" s="7">
        <v>808696</v>
      </c>
      <c r="F355" s="45">
        <v>92870.5449952</v>
      </c>
      <c r="G355" s="46">
        <f t="shared" si="6"/>
        <v>106754.6914719824</v>
      </c>
      <c r="H355" s="6"/>
      <c r="I355" s="45"/>
      <c r="J355" s="46"/>
      <c r="K355" s="7"/>
      <c r="L355" s="45"/>
      <c r="M355" s="46"/>
      <c r="N355" s="41" t="s">
        <v>274</v>
      </c>
    </row>
    <row r="356" spans="1:14" s="17" customFormat="1" ht="15">
      <c r="A356" s="91" t="s">
        <v>231</v>
      </c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3"/>
    </row>
    <row r="357" spans="1:14" s="1" customFormat="1" ht="24">
      <c r="A357" s="59" t="s">
        <v>113</v>
      </c>
      <c r="B357" s="3">
        <v>1</v>
      </c>
      <c r="C357" s="2" t="s">
        <v>114</v>
      </c>
      <c r="D357" s="48" t="s">
        <v>423</v>
      </c>
      <c r="E357" s="7"/>
      <c r="F357" s="45"/>
      <c r="G357" s="46"/>
      <c r="H357" s="6">
        <v>818014</v>
      </c>
      <c r="I357" s="45">
        <v>8520.2155696</v>
      </c>
      <c r="J357" s="46">
        <f t="shared" si="7"/>
        <v>9793.9877972552</v>
      </c>
      <c r="K357" s="7"/>
      <c r="L357" s="45"/>
      <c r="M357" s="46"/>
      <c r="N357" s="40" t="s">
        <v>274</v>
      </c>
    </row>
    <row r="358" spans="1:14" s="1" customFormat="1" ht="24">
      <c r="A358" s="39" t="s">
        <v>229</v>
      </c>
      <c r="B358" s="3">
        <v>1</v>
      </c>
      <c r="C358" s="2" t="s">
        <v>230</v>
      </c>
      <c r="D358" s="4" t="s">
        <v>423</v>
      </c>
      <c r="E358" s="7" t="s">
        <v>241</v>
      </c>
      <c r="F358" s="45"/>
      <c r="G358" s="46"/>
      <c r="H358" s="6">
        <v>818015</v>
      </c>
      <c r="I358" s="45">
        <v>8868.724992400003</v>
      </c>
      <c r="J358" s="46">
        <f t="shared" si="7"/>
        <v>10194.599378763802</v>
      </c>
      <c r="K358" s="7" t="s">
        <v>241</v>
      </c>
      <c r="L358" s="45"/>
      <c r="M358" s="46"/>
      <c r="N358" s="41" t="s">
        <v>274</v>
      </c>
    </row>
    <row r="359" spans="1:14" s="1" customFormat="1" ht="24">
      <c r="A359" s="39" t="s">
        <v>233</v>
      </c>
      <c r="B359" s="3">
        <v>1</v>
      </c>
      <c r="C359" s="2" t="s">
        <v>232</v>
      </c>
      <c r="D359" s="4" t="s">
        <v>423</v>
      </c>
      <c r="E359" s="7" t="s">
        <v>241</v>
      </c>
      <c r="F359" s="45"/>
      <c r="G359" s="46"/>
      <c r="H359" s="6">
        <v>818017</v>
      </c>
      <c r="I359" s="45">
        <v>9542.0267992</v>
      </c>
      <c r="J359" s="46">
        <f t="shared" si="7"/>
        <v>10968.559805680401</v>
      </c>
      <c r="K359" s="7" t="s">
        <v>241</v>
      </c>
      <c r="L359" s="45"/>
      <c r="M359" s="46"/>
      <c r="N359" s="40" t="s">
        <v>274</v>
      </c>
    </row>
    <row r="360" spans="1:14" s="17" customFormat="1" ht="15">
      <c r="A360" s="91" t="s">
        <v>283</v>
      </c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3"/>
    </row>
    <row r="361" spans="1:14" s="1" customFormat="1" ht="12">
      <c r="A361" s="68" t="s">
        <v>112</v>
      </c>
      <c r="B361" s="69">
        <v>4</v>
      </c>
      <c r="C361" s="70" t="s">
        <v>111</v>
      </c>
      <c r="D361" s="71" t="s">
        <v>398</v>
      </c>
      <c r="E361" s="6">
        <v>806132</v>
      </c>
      <c r="F361" s="45">
        <v>32754.1127984</v>
      </c>
      <c r="G361" s="46">
        <f t="shared" si="6"/>
        <v>37650.8526617608</v>
      </c>
      <c r="H361" s="6"/>
      <c r="I361" s="45"/>
      <c r="J361" s="46"/>
      <c r="K361" s="6"/>
      <c r="L361" s="45"/>
      <c r="M361" s="46"/>
      <c r="N361" s="41" t="s">
        <v>10</v>
      </c>
    </row>
    <row r="362" spans="1:14" s="1" customFormat="1" ht="12">
      <c r="A362" s="68"/>
      <c r="B362" s="69"/>
      <c r="C362" s="70"/>
      <c r="D362" s="71"/>
      <c r="E362" s="6"/>
      <c r="F362" s="45"/>
      <c r="G362" s="46"/>
      <c r="H362" s="6">
        <v>816132</v>
      </c>
      <c r="I362" s="45">
        <v>26006.4054124</v>
      </c>
      <c r="J362" s="46">
        <f t="shared" si="7"/>
        <v>29894.363021553796</v>
      </c>
      <c r="K362" s="7"/>
      <c r="L362" s="45"/>
      <c r="M362" s="46"/>
      <c r="N362" s="41" t="s">
        <v>274</v>
      </c>
    </row>
    <row r="363" spans="1:14" s="1" customFormat="1" ht="24">
      <c r="A363" s="59" t="s">
        <v>91</v>
      </c>
      <c r="B363" s="3">
        <v>4</v>
      </c>
      <c r="C363" s="2" t="s">
        <v>184</v>
      </c>
      <c r="D363" s="4" t="s">
        <v>354</v>
      </c>
      <c r="E363" s="7">
        <v>803065</v>
      </c>
      <c r="F363" s="45">
        <v>29634.607002</v>
      </c>
      <c r="G363" s="46">
        <f t="shared" si="6"/>
        <v>34064.980748799</v>
      </c>
      <c r="H363" s="6">
        <v>813065</v>
      </c>
      <c r="I363" s="45">
        <v>22201.576551000002</v>
      </c>
      <c r="J363" s="46">
        <f t="shared" si="7"/>
        <v>25520.7122453745</v>
      </c>
      <c r="K363" s="7">
        <v>820314</v>
      </c>
      <c r="L363" s="45">
        <v>12316.723583920002</v>
      </c>
      <c r="M363" s="46">
        <f>+L363*1.21*0.95</f>
        <v>14158.07375971604</v>
      </c>
      <c r="N363" s="40" t="s">
        <v>9</v>
      </c>
    </row>
    <row r="364" spans="1:14" s="1" customFormat="1" ht="48">
      <c r="A364" s="59" t="s">
        <v>533</v>
      </c>
      <c r="B364" s="3">
        <v>4</v>
      </c>
      <c r="C364" s="2" t="s">
        <v>184</v>
      </c>
      <c r="D364" s="4" t="s">
        <v>367</v>
      </c>
      <c r="E364" s="7">
        <v>809037</v>
      </c>
      <c r="F364" s="45">
        <v>39366.25019880001</v>
      </c>
      <c r="G364" s="46">
        <f t="shared" si="6"/>
        <v>45251.50460352061</v>
      </c>
      <c r="H364" s="6"/>
      <c r="I364" s="45"/>
      <c r="J364" s="46"/>
      <c r="K364" s="7"/>
      <c r="L364" s="45"/>
      <c r="M364" s="46"/>
      <c r="N364" s="60" t="s">
        <v>10</v>
      </c>
    </row>
    <row r="365" spans="1:14" s="1" customFormat="1" ht="36">
      <c r="A365" s="59" t="s">
        <v>513</v>
      </c>
      <c r="B365" s="3">
        <v>4</v>
      </c>
      <c r="C365" s="2" t="s">
        <v>184</v>
      </c>
      <c r="D365" s="4" t="s">
        <v>355</v>
      </c>
      <c r="E365" s="7">
        <v>803667</v>
      </c>
      <c r="F365" s="45">
        <v>59255.98505260001</v>
      </c>
      <c r="G365" s="46">
        <f t="shared" si="6"/>
        <v>68114.75481796371</v>
      </c>
      <c r="H365" s="6">
        <v>813667</v>
      </c>
      <c r="I365" s="45">
        <v>32274.791358600003</v>
      </c>
      <c r="J365" s="46">
        <f t="shared" si="7"/>
        <v>37099.8726667107</v>
      </c>
      <c r="K365" s="7"/>
      <c r="L365" s="45"/>
      <c r="M365" s="46"/>
      <c r="N365" s="60" t="s">
        <v>10</v>
      </c>
    </row>
    <row r="366" spans="1:14" s="1" customFormat="1" ht="24">
      <c r="A366" s="39" t="s">
        <v>127</v>
      </c>
      <c r="B366" s="3">
        <v>4</v>
      </c>
      <c r="C366" s="2" t="s">
        <v>144</v>
      </c>
      <c r="D366" s="4" t="s">
        <v>399</v>
      </c>
      <c r="E366" s="6">
        <v>806062</v>
      </c>
      <c r="F366" s="45">
        <v>29275.455318200005</v>
      </c>
      <c r="G366" s="46">
        <f t="shared" si="6"/>
        <v>33652.13588827091</v>
      </c>
      <c r="H366" s="7">
        <v>816062</v>
      </c>
      <c r="I366" s="45">
        <v>20020.29848</v>
      </c>
      <c r="J366" s="46">
        <f t="shared" si="7"/>
        <v>23013.33310276</v>
      </c>
      <c r="K366" s="6" t="s">
        <v>241</v>
      </c>
      <c r="L366" s="45"/>
      <c r="M366" s="46"/>
      <c r="N366" s="40" t="s">
        <v>274</v>
      </c>
    </row>
    <row r="367" spans="1:14" s="1" customFormat="1" ht="12">
      <c r="A367" s="61" t="s">
        <v>268</v>
      </c>
      <c r="B367" s="3">
        <v>4</v>
      </c>
      <c r="C367" s="2" t="s">
        <v>203</v>
      </c>
      <c r="D367" s="4" t="s">
        <v>354</v>
      </c>
      <c r="E367" s="7">
        <v>808432</v>
      </c>
      <c r="F367" s="45">
        <v>51522.2218644</v>
      </c>
      <c r="G367" s="46">
        <f t="shared" si="6"/>
        <v>59224.7940331278</v>
      </c>
      <c r="H367" s="7">
        <v>818432</v>
      </c>
      <c r="I367" s="45">
        <v>37082.369597</v>
      </c>
      <c r="J367" s="46">
        <f t="shared" si="7"/>
        <v>42626.1838517515</v>
      </c>
      <c r="K367" s="7">
        <v>828432</v>
      </c>
      <c r="L367" s="45">
        <v>15808.459268000002</v>
      </c>
      <c r="M367" s="46">
        <f>+L367*1.21*0.95</f>
        <v>18171.823928566002</v>
      </c>
      <c r="N367" s="40" t="s">
        <v>10</v>
      </c>
    </row>
    <row r="368" spans="1:14" s="1" customFormat="1" ht="36">
      <c r="A368" s="59" t="s">
        <v>252</v>
      </c>
      <c r="B368" s="3">
        <v>4</v>
      </c>
      <c r="C368" s="2" t="s">
        <v>203</v>
      </c>
      <c r="D368" s="4" t="s">
        <v>361</v>
      </c>
      <c r="E368" s="7">
        <v>801167</v>
      </c>
      <c r="F368" s="45">
        <v>37145.353795200004</v>
      </c>
      <c r="G368" s="46">
        <f t="shared" si="6"/>
        <v>42698.584187582404</v>
      </c>
      <c r="H368" s="6">
        <v>811167</v>
      </c>
      <c r="I368" s="45">
        <v>21296.504714800005</v>
      </c>
      <c r="J368" s="46">
        <f t="shared" si="7"/>
        <v>24480.332169662604</v>
      </c>
      <c r="K368" s="7"/>
      <c r="L368" s="45"/>
      <c r="M368" s="46"/>
      <c r="N368" s="40" t="s">
        <v>10</v>
      </c>
    </row>
    <row r="369" spans="1:14" s="1" customFormat="1" ht="36">
      <c r="A369" s="39" t="s">
        <v>84</v>
      </c>
      <c r="B369" s="3">
        <v>4</v>
      </c>
      <c r="C369" s="2" t="s">
        <v>203</v>
      </c>
      <c r="D369" s="4" t="s">
        <v>354</v>
      </c>
      <c r="E369" s="6">
        <v>803451</v>
      </c>
      <c r="F369" s="45">
        <v>50871.849098000006</v>
      </c>
      <c r="G369" s="46">
        <f t="shared" si="6"/>
        <v>58477.19053815101</v>
      </c>
      <c r="H369" s="7">
        <v>813451</v>
      </c>
      <c r="I369" s="45">
        <v>37028.271793800006</v>
      </c>
      <c r="J369" s="46">
        <f t="shared" si="7"/>
        <v>42563.9984269731</v>
      </c>
      <c r="K369" s="7">
        <v>823451</v>
      </c>
      <c r="L369" s="45">
        <v>15833.212696000002</v>
      </c>
      <c r="M369" s="46">
        <f>+L369*1.21*0.95</f>
        <v>18200.277994052</v>
      </c>
      <c r="N369" s="40" t="s">
        <v>10</v>
      </c>
    </row>
    <row r="370" spans="1:14" s="1" customFormat="1" ht="12">
      <c r="A370" s="39" t="s">
        <v>524</v>
      </c>
      <c r="B370" s="3">
        <v>4</v>
      </c>
      <c r="C370" s="2" t="s">
        <v>175</v>
      </c>
      <c r="D370" s="4" t="s">
        <v>354</v>
      </c>
      <c r="E370" s="6">
        <v>801395</v>
      </c>
      <c r="F370" s="45">
        <v>63882.90609260001</v>
      </c>
      <c r="G370" s="46">
        <f t="shared" si="6"/>
        <v>73433.40055344372</v>
      </c>
      <c r="H370" s="7"/>
      <c r="I370" s="45"/>
      <c r="J370" s="46"/>
      <c r="K370" s="6"/>
      <c r="L370" s="45"/>
      <c r="M370" s="46"/>
      <c r="N370" s="40" t="s">
        <v>10</v>
      </c>
    </row>
    <row r="371" spans="1:14" s="1" customFormat="1" ht="24">
      <c r="A371" s="39" t="s">
        <v>473</v>
      </c>
      <c r="B371" s="3">
        <v>4</v>
      </c>
      <c r="C371" s="2" t="s">
        <v>175</v>
      </c>
      <c r="D371" s="4" t="s">
        <v>472</v>
      </c>
      <c r="E371" s="6">
        <v>807247</v>
      </c>
      <c r="F371" s="45">
        <v>48085.01566960001</v>
      </c>
      <c r="G371" s="46">
        <f t="shared" si="6"/>
        <v>55273.725512205216</v>
      </c>
      <c r="H371" s="7">
        <v>817247</v>
      </c>
      <c r="I371" s="45">
        <v>31114.103976200004</v>
      </c>
      <c r="J371" s="46">
        <f t="shared" si="7"/>
        <v>35765.6625206419</v>
      </c>
      <c r="K371" s="6"/>
      <c r="L371" s="45"/>
      <c r="M371" s="46"/>
      <c r="N371" s="40" t="s">
        <v>274</v>
      </c>
    </row>
    <row r="372" spans="1:14" s="1" customFormat="1" ht="24">
      <c r="A372" s="68" t="s">
        <v>55</v>
      </c>
      <c r="B372" s="69">
        <v>4</v>
      </c>
      <c r="C372" s="70" t="s">
        <v>175</v>
      </c>
      <c r="D372" s="71" t="s">
        <v>360</v>
      </c>
      <c r="E372" s="6">
        <v>801352</v>
      </c>
      <c r="F372" s="45">
        <v>35350.446390000005</v>
      </c>
      <c r="G372" s="46">
        <f t="shared" si="6"/>
        <v>40635.338125304996</v>
      </c>
      <c r="H372" s="7">
        <v>811352</v>
      </c>
      <c r="I372" s="45">
        <v>23345.891553600002</v>
      </c>
      <c r="J372" s="46">
        <f t="shared" si="7"/>
        <v>26836.1023408632</v>
      </c>
      <c r="K372" s="7"/>
      <c r="L372" s="45"/>
      <c r="M372" s="46"/>
      <c r="N372" s="40" t="s">
        <v>9</v>
      </c>
    </row>
    <row r="373" spans="1:14" s="1" customFormat="1" ht="24">
      <c r="A373" s="68"/>
      <c r="B373" s="69"/>
      <c r="C373" s="70"/>
      <c r="D373" s="71"/>
      <c r="E373" s="6"/>
      <c r="F373" s="45"/>
      <c r="G373" s="46"/>
      <c r="H373" s="7"/>
      <c r="I373" s="45"/>
      <c r="J373" s="46"/>
      <c r="K373" s="6">
        <v>820315</v>
      </c>
      <c r="L373" s="45">
        <v>11556.415190740003</v>
      </c>
      <c r="M373" s="46">
        <f>+L373*1.21*0.95</f>
        <v>13284.099261755631</v>
      </c>
      <c r="N373" s="40" t="s">
        <v>9</v>
      </c>
    </row>
    <row r="374" spans="1:14" s="1" customFormat="1" ht="37.5">
      <c r="A374" s="59" t="s">
        <v>437</v>
      </c>
      <c r="B374" s="3">
        <v>4</v>
      </c>
      <c r="C374" s="2" t="s">
        <v>175</v>
      </c>
      <c r="D374" s="48" t="s">
        <v>398</v>
      </c>
      <c r="E374" s="6">
        <v>806154</v>
      </c>
      <c r="F374" s="45">
        <v>32580.911606600006</v>
      </c>
      <c r="G374" s="46">
        <f t="shared" si="6"/>
        <v>37451.75789178671</v>
      </c>
      <c r="H374" s="6">
        <v>816154</v>
      </c>
      <c r="I374" s="45">
        <v>21980.054783400003</v>
      </c>
      <c r="J374" s="46">
        <f t="shared" si="7"/>
        <v>25266.0729735183</v>
      </c>
      <c r="K374" s="7"/>
      <c r="L374" s="45"/>
      <c r="M374" s="46"/>
      <c r="N374" s="40" t="s">
        <v>9</v>
      </c>
    </row>
    <row r="375" spans="1:14" s="1" customFormat="1" ht="12">
      <c r="A375" s="68" t="s">
        <v>227</v>
      </c>
      <c r="B375" s="69">
        <v>4</v>
      </c>
      <c r="C375" s="70" t="s">
        <v>205</v>
      </c>
      <c r="D375" s="71" t="s">
        <v>424</v>
      </c>
      <c r="E375" s="6">
        <v>802297</v>
      </c>
      <c r="F375" s="45">
        <v>22439.774763000005</v>
      </c>
      <c r="G375" s="46">
        <f t="shared" si="6"/>
        <v>25794.5210900685</v>
      </c>
      <c r="H375" s="7"/>
      <c r="I375" s="45"/>
      <c r="J375" s="46"/>
      <c r="K375" s="7" t="s">
        <v>241</v>
      </c>
      <c r="L375" s="45"/>
      <c r="M375" s="46"/>
      <c r="N375" s="40" t="s">
        <v>274</v>
      </c>
    </row>
    <row r="376" spans="1:14" s="1" customFormat="1" ht="12">
      <c r="A376" s="68"/>
      <c r="B376" s="69"/>
      <c r="C376" s="70"/>
      <c r="D376" s="71"/>
      <c r="E376" s="6"/>
      <c r="F376" s="45"/>
      <c r="G376" s="46"/>
      <c r="H376" s="7">
        <v>812297</v>
      </c>
      <c r="I376" s="45">
        <v>19221.143907</v>
      </c>
      <c r="J376" s="46">
        <f t="shared" si="7"/>
        <v>22094.704921096498</v>
      </c>
      <c r="K376" s="6" t="s">
        <v>241</v>
      </c>
      <c r="L376" s="45"/>
      <c r="M376" s="46"/>
      <c r="N376" s="40" t="s">
        <v>10</v>
      </c>
    </row>
    <row r="377" spans="1:14" s="1" customFormat="1" ht="36">
      <c r="A377" s="59" t="s">
        <v>126</v>
      </c>
      <c r="B377" s="3">
        <v>4</v>
      </c>
      <c r="C377" s="2" t="s">
        <v>148</v>
      </c>
      <c r="D377" s="48" t="s">
        <v>398</v>
      </c>
      <c r="E377" s="6">
        <v>808449</v>
      </c>
      <c r="F377" s="45">
        <v>40803.315172200004</v>
      </c>
      <c r="G377" s="46">
        <f t="shared" si="6"/>
        <v>46903.4107904439</v>
      </c>
      <c r="H377" s="6">
        <v>818449</v>
      </c>
      <c r="I377" s="45">
        <v>32007.856900600003</v>
      </c>
      <c r="J377" s="46">
        <f t="shared" si="7"/>
        <v>36793.0315072397</v>
      </c>
      <c r="K377" s="7" t="s">
        <v>241</v>
      </c>
      <c r="L377" s="45"/>
      <c r="M377" s="46"/>
      <c r="N377" s="40" t="s">
        <v>10</v>
      </c>
    </row>
    <row r="378" spans="1:14" s="1" customFormat="1" ht="24">
      <c r="A378" s="68" t="s">
        <v>125</v>
      </c>
      <c r="B378" s="69">
        <v>4</v>
      </c>
      <c r="C378" s="70" t="s">
        <v>148</v>
      </c>
      <c r="D378" s="85" t="s">
        <v>399</v>
      </c>
      <c r="E378" s="6">
        <v>806040</v>
      </c>
      <c r="F378" s="45">
        <v>42328.6530968</v>
      </c>
      <c r="G378" s="46">
        <f t="shared" si="6"/>
        <v>48656.786734771595</v>
      </c>
      <c r="H378" s="6"/>
      <c r="I378" s="45"/>
      <c r="J378" s="46"/>
      <c r="K378" s="7"/>
      <c r="L378" s="45"/>
      <c r="M378" s="46"/>
      <c r="N378" s="40" t="s">
        <v>9</v>
      </c>
    </row>
    <row r="379" spans="1:14" s="1" customFormat="1" ht="12">
      <c r="A379" s="68"/>
      <c r="B379" s="69"/>
      <c r="C379" s="70"/>
      <c r="D379" s="85"/>
      <c r="E379" s="7"/>
      <c r="F379" s="45"/>
      <c r="G379" s="46"/>
      <c r="H379" s="6">
        <v>816040</v>
      </c>
      <c r="I379" s="45">
        <v>31236.642010000003</v>
      </c>
      <c r="J379" s="46">
        <f t="shared" si="7"/>
        <v>35906.519990495</v>
      </c>
      <c r="K379" s="7"/>
      <c r="L379" s="45"/>
      <c r="M379" s="46"/>
      <c r="N379" s="40" t="s">
        <v>10</v>
      </c>
    </row>
    <row r="380" spans="1:14" s="1" customFormat="1" ht="24">
      <c r="A380" s="39" t="s">
        <v>482</v>
      </c>
      <c r="B380" s="3">
        <v>1</v>
      </c>
      <c r="C380" s="2" t="s">
        <v>479</v>
      </c>
      <c r="D380" s="4" t="s">
        <v>480</v>
      </c>
      <c r="E380" s="6"/>
      <c r="F380" s="45"/>
      <c r="G380" s="46"/>
      <c r="H380" s="7">
        <v>818453</v>
      </c>
      <c r="I380" s="45">
        <v>6924.004897600002</v>
      </c>
      <c r="J380" s="46">
        <f t="shared" si="7"/>
        <v>7959.143629791201</v>
      </c>
      <c r="K380" s="6"/>
      <c r="L380" s="45"/>
      <c r="M380" s="46"/>
      <c r="N380" s="40" t="s">
        <v>507</v>
      </c>
    </row>
    <row r="381" spans="1:14" s="1" customFormat="1" ht="48">
      <c r="A381" s="39" t="s">
        <v>244</v>
      </c>
      <c r="B381" s="3">
        <v>2</v>
      </c>
      <c r="C381" s="2" t="s">
        <v>198</v>
      </c>
      <c r="D381" s="4" t="s">
        <v>378</v>
      </c>
      <c r="E381" s="6">
        <v>806059</v>
      </c>
      <c r="F381" s="45">
        <v>50491.1559362</v>
      </c>
      <c r="G381" s="46">
        <f t="shared" si="6"/>
        <v>58039.58374866189</v>
      </c>
      <c r="H381" s="7" t="s">
        <v>241</v>
      </c>
      <c r="I381" s="45"/>
      <c r="J381" s="46"/>
      <c r="K381" s="7" t="s">
        <v>241</v>
      </c>
      <c r="L381" s="45"/>
      <c r="M381" s="46"/>
      <c r="N381" s="40" t="s">
        <v>274</v>
      </c>
    </row>
    <row r="382" spans="1:14" s="17" customFormat="1" ht="15">
      <c r="A382" s="91" t="s">
        <v>134</v>
      </c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3"/>
    </row>
    <row r="383" spans="1:14" s="1" customFormat="1" ht="24">
      <c r="A383" s="39" t="s">
        <v>135</v>
      </c>
      <c r="B383" s="3">
        <v>1</v>
      </c>
      <c r="C383" s="2" t="s">
        <v>139</v>
      </c>
      <c r="D383" s="4" t="s">
        <v>368</v>
      </c>
      <c r="E383" s="6" t="s">
        <v>241</v>
      </c>
      <c r="F383" s="45"/>
      <c r="G383" s="46"/>
      <c r="H383" s="6">
        <v>818443</v>
      </c>
      <c r="I383" s="45">
        <v>5237.118735800001</v>
      </c>
      <c r="J383" s="46">
        <f t="shared" si="7"/>
        <v>6020.0679868021</v>
      </c>
      <c r="K383" s="6" t="s">
        <v>241</v>
      </c>
      <c r="L383" s="45"/>
      <c r="M383" s="46"/>
      <c r="N383" s="40" t="s">
        <v>274</v>
      </c>
    </row>
    <row r="384" spans="1:14" s="17" customFormat="1" ht="15">
      <c r="A384" s="91" t="s">
        <v>104</v>
      </c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3"/>
    </row>
    <row r="385" spans="1:14" s="1" customFormat="1" ht="12">
      <c r="A385" s="39" t="s">
        <v>109</v>
      </c>
      <c r="B385" s="3">
        <v>1</v>
      </c>
      <c r="C385" s="2" t="s">
        <v>137</v>
      </c>
      <c r="D385" s="4" t="s">
        <v>350</v>
      </c>
      <c r="E385" s="7" t="s">
        <v>241</v>
      </c>
      <c r="F385" s="45"/>
      <c r="G385" s="46"/>
      <c r="H385" s="6">
        <v>818158</v>
      </c>
      <c r="I385" s="45">
        <v>10202.789153200001</v>
      </c>
      <c r="J385" s="46">
        <f t="shared" si="7"/>
        <v>11728.106131603401</v>
      </c>
      <c r="K385" s="6"/>
      <c r="L385" s="45"/>
      <c r="M385" s="46"/>
      <c r="N385" s="41" t="s">
        <v>274</v>
      </c>
    </row>
    <row r="386" spans="1:14" s="17" customFormat="1" ht="15">
      <c r="A386" s="91" t="s">
        <v>49</v>
      </c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3"/>
    </row>
    <row r="387" spans="1:14" s="1" customFormat="1" ht="12">
      <c r="A387" s="68" t="s">
        <v>98</v>
      </c>
      <c r="B387" s="69">
        <v>1</v>
      </c>
      <c r="C387" s="70" t="s">
        <v>163</v>
      </c>
      <c r="D387" s="71" t="s">
        <v>374</v>
      </c>
      <c r="E387" s="78">
        <v>801518</v>
      </c>
      <c r="F387" s="45">
        <v>20401.651162200003</v>
      </c>
      <c r="G387" s="46">
        <f t="shared" si="6"/>
        <v>23451.6980109489</v>
      </c>
      <c r="H387" s="7" t="s">
        <v>241</v>
      </c>
      <c r="I387" s="45"/>
      <c r="J387" s="46"/>
      <c r="K387" s="7" t="s">
        <v>241</v>
      </c>
      <c r="L387" s="45"/>
      <c r="M387" s="46"/>
      <c r="N387" s="40" t="s">
        <v>274</v>
      </c>
    </row>
    <row r="388" spans="1:14" s="1" customFormat="1" ht="12.75" thickBot="1">
      <c r="A388" s="99"/>
      <c r="B388" s="100"/>
      <c r="C388" s="101"/>
      <c r="D388" s="102"/>
      <c r="E388" s="97"/>
      <c r="F388" s="62"/>
      <c r="G388" s="63"/>
      <c r="H388" s="64"/>
      <c r="I388" s="62"/>
      <c r="J388" s="63"/>
      <c r="K388" s="64"/>
      <c r="L388" s="62"/>
      <c r="M388" s="63"/>
      <c r="N388" s="65" t="s">
        <v>526</v>
      </c>
    </row>
    <row r="389" spans="1:14" s="28" customFormat="1" ht="12.75">
      <c r="A389" s="23"/>
      <c r="B389" s="16"/>
      <c r="C389" s="14"/>
      <c r="D389" s="24"/>
      <c r="E389" s="12"/>
      <c r="F389" s="19"/>
      <c r="G389" s="18"/>
      <c r="H389" s="12"/>
      <c r="K389" s="12"/>
      <c r="N389" s="27"/>
    </row>
    <row r="390" spans="1:14" s="28" customFormat="1" ht="12.75">
      <c r="A390" s="23"/>
      <c r="B390" s="29"/>
      <c r="C390" s="30"/>
      <c r="D390" s="31"/>
      <c r="E390" s="13"/>
      <c r="F390" s="15"/>
      <c r="G390" s="13"/>
      <c r="H390" s="25"/>
      <c r="K390" s="26"/>
      <c r="N390" s="25"/>
    </row>
    <row r="391" spans="1:14" s="28" customFormat="1" ht="12.75">
      <c r="A391" s="33"/>
      <c r="B391" s="29"/>
      <c r="C391" s="30"/>
      <c r="D391" s="31"/>
      <c r="E391" s="31"/>
      <c r="F391" s="32"/>
      <c r="G391" s="25"/>
      <c r="H391" s="13"/>
      <c r="K391" s="25"/>
      <c r="N391" s="26"/>
    </row>
    <row r="392" spans="1:14" s="35" customFormat="1" ht="12.75">
      <c r="A392" s="34"/>
      <c r="B392" s="16"/>
      <c r="C392" s="14"/>
      <c r="D392" s="24"/>
      <c r="E392" s="12"/>
      <c r="H392" s="12"/>
      <c r="K392" s="12"/>
      <c r="N392" s="27"/>
    </row>
    <row r="393" spans="1:14" s="35" customFormat="1" ht="12.75">
      <c r="A393" s="36"/>
      <c r="B393" s="16"/>
      <c r="C393" s="14"/>
      <c r="D393" s="24"/>
      <c r="E393" s="12"/>
      <c r="F393" s="20"/>
      <c r="H393" s="12"/>
      <c r="K393" s="12"/>
      <c r="N393" s="27"/>
    </row>
    <row r="394" spans="1:14" s="35" customFormat="1" ht="12.75">
      <c r="A394" s="36"/>
      <c r="B394" s="16"/>
      <c r="C394" s="14"/>
      <c r="D394" s="24"/>
      <c r="E394" s="12"/>
      <c r="F394" s="20"/>
      <c r="H394" s="12"/>
      <c r="K394" s="12"/>
      <c r="N394" s="27"/>
    </row>
    <row r="395" spans="1:14" s="35" customFormat="1" ht="12.75">
      <c r="A395" s="36"/>
      <c r="B395" s="16"/>
      <c r="C395" s="14"/>
      <c r="D395" s="24"/>
      <c r="E395" s="12"/>
      <c r="F395" s="20"/>
      <c r="H395" s="12"/>
      <c r="K395" s="12"/>
      <c r="N395" s="27"/>
    </row>
    <row r="396" spans="1:14" s="35" customFormat="1" ht="12.75">
      <c r="A396" s="36"/>
      <c r="B396" s="16"/>
      <c r="C396" s="14"/>
      <c r="D396" s="24"/>
      <c r="E396" s="12"/>
      <c r="F396" s="20"/>
      <c r="H396" s="12"/>
      <c r="K396" s="12"/>
      <c r="N396" s="27"/>
    </row>
    <row r="397" spans="1:14" s="35" customFormat="1" ht="12.75">
      <c r="A397" s="36"/>
      <c r="B397" s="16"/>
      <c r="C397" s="14"/>
      <c r="D397" s="24"/>
      <c r="E397" s="12"/>
      <c r="F397" s="20"/>
      <c r="H397" s="12"/>
      <c r="K397" s="12"/>
      <c r="N397" s="27"/>
    </row>
    <row r="398" spans="1:14" s="35" customFormat="1" ht="12.75">
      <c r="A398" s="36"/>
      <c r="B398" s="16"/>
      <c r="C398" s="14"/>
      <c r="D398" s="24"/>
      <c r="E398" s="12"/>
      <c r="F398" s="20"/>
      <c r="H398" s="12"/>
      <c r="K398" s="12"/>
      <c r="N398" s="27"/>
    </row>
    <row r="399" spans="1:14" s="35" customFormat="1" ht="12.75">
      <c r="A399" s="36"/>
      <c r="B399" s="16"/>
      <c r="C399" s="14"/>
      <c r="D399" s="24"/>
      <c r="E399" s="12"/>
      <c r="F399" s="20"/>
      <c r="H399" s="12"/>
      <c r="K399" s="12"/>
      <c r="N399" s="27"/>
    </row>
    <row r="400" spans="1:14" s="35" customFormat="1" ht="12.75">
      <c r="A400" s="36"/>
      <c r="B400" s="16"/>
      <c r="C400" s="14"/>
      <c r="D400" s="24"/>
      <c r="E400" s="12"/>
      <c r="F400" s="20"/>
      <c r="H400" s="12"/>
      <c r="K400" s="12"/>
      <c r="N400" s="27"/>
    </row>
    <row r="401" spans="1:14" ht="12.75">
      <c r="A401" s="13"/>
      <c r="B401" s="16"/>
      <c r="C401" s="14"/>
      <c r="D401" s="24"/>
      <c r="F401" s="13"/>
      <c r="N401" s="27"/>
    </row>
    <row r="402" spans="1:14" ht="12.75">
      <c r="A402" s="13"/>
      <c r="B402" s="16"/>
      <c r="C402" s="14"/>
      <c r="D402" s="24"/>
      <c r="F402" s="13"/>
      <c r="N402" s="27"/>
    </row>
    <row r="403" spans="1:14" ht="12.75">
      <c r="A403" s="13"/>
      <c r="B403" s="16"/>
      <c r="C403" s="14"/>
      <c r="D403" s="24"/>
      <c r="F403" s="13"/>
      <c r="N403" s="27"/>
    </row>
    <row r="404" spans="1:6" ht="12.75">
      <c r="A404" s="13"/>
      <c r="F404" s="13"/>
    </row>
  </sheetData>
  <sheetProtection/>
  <mergeCells count="313">
    <mergeCell ref="A384:N384"/>
    <mergeCell ref="A382:N382"/>
    <mergeCell ref="A386:N386"/>
    <mergeCell ref="A334:N334"/>
    <mergeCell ref="A253:N253"/>
    <mergeCell ref="A250:N250"/>
    <mergeCell ref="A266:N266"/>
    <mergeCell ref="A300:N300"/>
    <mergeCell ref="A341:N341"/>
    <mergeCell ref="A339:N339"/>
    <mergeCell ref="A336:N336"/>
    <mergeCell ref="B372:B373"/>
    <mergeCell ref="C372:C373"/>
    <mergeCell ref="D372:D373"/>
    <mergeCell ref="A375:A376"/>
    <mergeCell ref="B375:B376"/>
    <mergeCell ref="C375:C376"/>
    <mergeCell ref="D375:D376"/>
    <mergeCell ref="A347:A348"/>
    <mergeCell ref="B347:B348"/>
    <mergeCell ref="C347:C348"/>
    <mergeCell ref="D347:D348"/>
    <mergeCell ref="A99:N99"/>
    <mergeCell ref="A96:N96"/>
    <mergeCell ref="A143:N143"/>
    <mergeCell ref="A161:N161"/>
    <mergeCell ref="A207:N207"/>
    <mergeCell ref="A215:N215"/>
    <mergeCell ref="A209:N209"/>
    <mergeCell ref="A212:A213"/>
    <mergeCell ref="B212:B213"/>
    <mergeCell ref="C212:C213"/>
    <mergeCell ref="A205:A206"/>
    <mergeCell ref="B205:B206"/>
    <mergeCell ref="C205:C206"/>
    <mergeCell ref="D205:D206"/>
    <mergeCell ref="E205:E206"/>
    <mergeCell ref="E196:E197"/>
    <mergeCell ref="A199:A201"/>
    <mergeCell ref="B199:B201"/>
    <mergeCell ref="A2:N2"/>
    <mergeCell ref="A1:N1"/>
    <mergeCell ref="A74:N74"/>
    <mergeCell ref="A37:N37"/>
    <mergeCell ref="A15:N15"/>
    <mergeCell ref="A13:N13"/>
    <mergeCell ref="E387:E388"/>
    <mergeCell ref="E3:G3"/>
    <mergeCell ref="H3:J3"/>
    <mergeCell ref="K3:M3"/>
    <mergeCell ref="A10:N10"/>
    <mergeCell ref="A8:N8"/>
    <mergeCell ref="A5:N5"/>
    <mergeCell ref="A92:N92"/>
    <mergeCell ref="A104:N104"/>
    <mergeCell ref="A378:A379"/>
    <mergeCell ref="B378:B379"/>
    <mergeCell ref="C378:C379"/>
    <mergeCell ref="D378:D379"/>
    <mergeCell ref="A387:A388"/>
    <mergeCell ref="B387:B388"/>
    <mergeCell ref="C387:C388"/>
    <mergeCell ref="D387:D388"/>
    <mergeCell ref="A372:A373"/>
    <mergeCell ref="A361:A362"/>
    <mergeCell ref="B361:B362"/>
    <mergeCell ref="C361:C362"/>
    <mergeCell ref="D361:D362"/>
    <mergeCell ref="A356:N356"/>
    <mergeCell ref="A352:N352"/>
    <mergeCell ref="E342:E343"/>
    <mergeCell ref="H342:H343"/>
    <mergeCell ref="N342:N343"/>
    <mergeCell ref="A344:A345"/>
    <mergeCell ref="B344:B345"/>
    <mergeCell ref="C344:C345"/>
    <mergeCell ref="D344:D345"/>
    <mergeCell ref="A350:N350"/>
    <mergeCell ref="A360:N360"/>
    <mergeCell ref="A322:A323"/>
    <mergeCell ref="B322:B323"/>
    <mergeCell ref="C322:C323"/>
    <mergeCell ref="D322:D323"/>
    <mergeCell ref="A342:A343"/>
    <mergeCell ref="B342:B343"/>
    <mergeCell ref="C342:C343"/>
    <mergeCell ref="D342:D343"/>
    <mergeCell ref="D307:D309"/>
    <mergeCell ref="A316:A317"/>
    <mergeCell ref="B316:B317"/>
    <mergeCell ref="C316:C317"/>
    <mergeCell ref="D316:D317"/>
    <mergeCell ref="A319:A320"/>
    <mergeCell ref="B319:B320"/>
    <mergeCell ref="C319:C320"/>
    <mergeCell ref="D319:D320"/>
    <mergeCell ref="A295:A296"/>
    <mergeCell ref="B295:B296"/>
    <mergeCell ref="C295:C296"/>
    <mergeCell ref="A307:A309"/>
    <mergeCell ref="B307:B309"/>
    <mergeCell ref="C307:C309"/>
    <mergeCell ref="A281:A282"/>
    <mergeCell ref="B281:B282"/>
    <mergeCell ref="C281:C282"/>
    <mergeCell ref="D281:D282"/>
    <mergeCell ref="A290:A291"/>
    <mergeCell ref="B290:B291"/>
    <mergeCell ref="C290:C291"/>
    <mergeCell ref="D290:D291"/>
    <mergeCell ref="A276:A277"/>
    <mergeCell ref="B276:B277"/>
    <mergeCell ref="C276:C277"/>
    <mergeCell ref="D276:D277"/>
    <mergeCell ref="A279:A280"/>
    <mergeCell ref="B279:B280"/>
    <mergeCell ref="C279:C280"/>
    <mergeCell ref="D279:D280"/>
    <mergeCell ref="A271:A272"/>
    <mergeCell ref="B271:B272"/>
    <mergeCell ref="C271:C272"/>
    <mergeCell ref="D271:D272"/>
    <mergeCell ref="A273:A274"/>
    <mergeCell ref="B273:B274"/>
    <mergeCell ref="C273:C274"/>
    <mergeCell ref="D273:D274"/>
    <mergeCell ref="A254:A255"/>
    <mergeCell ref="C254:C255"/>
    <mergeCell ref="D254:D255"/>
    <mergeCell ref="N254:N255"/>
    <mergeCell ref="A256:A257"/>
    <mergeCell ref="C256:C257"/>
    <mergeCell ref="D256:D257"/>
    <mergeCell ref="D217:D218"/>
    <mergeCell ref="A240:A241"/>
    <mergeCell ref="B240:B241"/>
    <mergeCell ref="C240:C241"/>
    <mergeCell ref="D240:D241"/>
    <mergeCell ref="A251:A252"/>
    <mergeCell ref="B251:B252"/>
    <mergeCell ref="C251:C252"/>
    <mergeCell ref="D251:D252"/>
    <mergeCell ref="A219:N219"/>
    <mergeCell ref="A217:A218"/>
    <mergeCell ref="B217:B218"/>
    <mergeCell ref="C217:C218"/>
    <mergeCell ref="A247:N247"/>
    <mergeCell ref="A234:N234"/>
    <mergeCell ref="A228:N228"/>
    <mergeCell ref="A226:N226"/>
    <mergeCell ref="A224:N224"/>
    <mergeCell ref="A222:N222"/>
    <mergeCell ref="C199:C201"/>
    <mergeCell ref="D199:D201"/>
    <mergeCell ref="E199:E200"/>
    <mergeCell ref="A192:A193"/>
    <mergeCell ref="B192:B193"/>
    <mergeCell ref="C192:C193"/>
    <mergeCell ref="D192:D193"/>
    <mergeCell ref="A196:A198"/>
    <mergeCell ref="B196:B198"/>
    <mergeCell ref="C196:C198"/>
    <mergeCell ref="D196:D198"/>
    <mergeCell ref="A177:A178"/>
    <mergeCell ref="B177:B178"/>
    <mergeCell ref="C177:C178"/>
    <mergeCell ref="D177:D178"/>
    <mergeCell ref="A181:A182"/>
    <mergeCell ref="B181:B182"/>
    <mergeCell ref="C181:C182"/>
    <mergeCell ref="D181:D182"/>
    <mergeCell ref="A162:A163"/>
    <mergeCell ref="B162:B163"/>
    <mergeCell ref="C162:C163"/>
    <mergeCell ref="D162:D163"/>
    <mergeCell ref="A166:A168"/>
    <mergeCell ref="B166:B168"/>
    <mergeCell ref="C166:C168"/>
    <mergeCell ref="D166:D16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33:A134"/>
    <mergeCell ref="B133:B134"/>
    <mergeCell ref="C133:C134"/>
    <mergeCell ref="D133:D134"/>
    <mergeCell ref="A137:A138"/>
    <mergeCell ref="B137:B138"/>
    <mergeCell ref="C137:C138"/>
    <mergeCell ref="D137:D138"/>
    <mergeCell ref="D124:D125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21:A122"/>
    <mergeCell ref="B121:B122"/>
    <mergeCell ref="C121:C122"/>
    <mergeCell ref="A124:A125"/>
    <mergeCell ref="B124:B125"/>
    <mergeCell ref="C124:C125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05:A107"/>
    <mergeCell ref="B105:B107"/>
    <mergeCell ref="C105:C107"/>
    <mergeCell ref="D105:D107"/>
    <mergeCell ref="A112:A113"/>
    <mergeCell ref="B112:B113"/>
    <mergeCell ref="C112:C113"/>
    <mergeCell ref="D112:D113"/>
    <mergeCell ref="A84:A85"/>
    <mergeCell ref="B84:B85"/>
    <mergeCell ref="C84:C85"/>
    <mergeCell ref="D84:D85"/>
    <mergeCell ref="A86:A88"/>
    <mergeCell ref="B86:B88"/>
    <mergeCell ref="C86:C88"/>
    <mergeCell ref="D86:D88"/>
    <mergeCell ref="A78:A80"/>
    <mergeCell ref="B78:B80"/>
    <mergeCell ref="C78:C80"/>
    <mergeCell ref="D78:D80"/>
    <mergeCell ref="H79:H80"/>
    <mergeCell ref="A71:A72"/>
    <mergeCell ref="B71:B72"/>
    <mergeCell ref="C71:C72"/>
    <mergeCell ref="D71:D72"/>
    <mergeCell ref="A75:A76"/>
    <mergeCell ref="B75:B76"/>
    <mergeCell ref="C75:C76"/>
    <mergeCell ref="D75:D76"/>
    <mergeCell ref="A61:A62"/>
    <mergeCell ref="B61:B62"/>
    <mergeCell ref="C61:C62"/>
    <mergeCell ref="D61:D62"/>
    <mergeCell ref="A68:A70"/>
    <mergeCell ref="B68:B70"/>
    <mergeCell ref="C68:C70"/>
    <mergeCell ref="D68:D70"/>
    <mergeCell ref="A52:A53"/>
    <mergeCell ref="B52:B53"/>
    <mergeCell ref="C52:C53"/>
    <mergeCell ref="D52:D53"/>
    <mergeCell ref="A59:A60"/>
    <mergeCell ref="B59:B60"/>
    <mergeCell ref="C59:C60"/>
    <mergeCell ref="D59:D60"/>
    <mergeCell ref="A48:A49"/>
    <mergeCell ref="B48:B49"/>
    <mergeCell ref="C48:C49"/>
    <mergeCell ref="D48:D49"/>
    <mergeCell ref="A50:A51"/>
    <mergeCell ref="B50:B51"/>
    <mergeCell ref="C50:C51"/>
    <mergeCell ref="D50:D51"/>
    <mergeCell ref="E42:E43"/>
    <mergeCell ref="H42:H43"/>
    <mergeCell ref="N42:N43"/>
    <mergeCell ref="A44:A45"/>
    <mergeCell ref="B44:B45"/>
    <mergeCell ref="C44:C45"/>
    <mergeCell ref="D44:D45"/>
    <mergeCell ref="A40:A41"/>
    <mergeCell ref="B40:B41"/>
    <mergeCell ref="C40:C41"/>
    <mergeCell ref="D40:D41"/>
    <mergeCell ref="A42:A43"/>
    <mergeCell ref="B42:B43"/>
    <mergeCell ref="C42:C43"/>
    <mergeCell ref="D42:D43"/>
    <mergeCell ref="A34:A35"/>
    <mergeCell ref="B34:B35"/>
    <mergeCell ref="C34:C35"/>
    <mergeCell ref="D34:D35"/>
    <mergeCell ref="A38:A39"/>
    <mergeCell ref="B38:B39"/>
    <mergeCell ref="C38:C39"/>
    <mergeCell ref="D38:D39"/>
    <mergeCell ref="A25:A26"/>
    <mergeCell ref="B25:B26"/>
    <mergeCell ref="C25:C26"/>
    <mergeCell ref="D25:D26"/>
    <mergeCell ref="A29:A30"/>
    <mergeCell ref="B29:B30"/>
    <mergeCell ref="C29:C30"/>
    <mergeCell ref="D29:D30"/>
    <mergeCell ref="N3:N4"/>
    <mergeCell ref="A19:A20"/>
    <mergeCell ref="B19:B20"/>
    <mergeCell ref="C19:C20"/>
    <mergeCell ref="D19:D20"/>
    <mergeCell ref="A22:A23"/>
    <mergeCell ref="B22:B23"/>
    <mergeCell ref="C22:C23"/>
    <mergeCell ref="D22:D23"/>
    <mergeCell ref="A3:A4"/>
    <mergeCell ref="B3:C3"/>
  </mergeCells>
  <conditionalFormatting sqref="A2">
    <cfRule type="cellIs" priority="1" dxfId="0" operator="equal" stopIfTrue="1">
      <formula>"#"</formula>
    </cfRule>
  </conditionalFormatting>
  <printOptions/>
  <pageMargins left="0.15748031496062992" right="0.15748031496062992" top="0.35433070866141736" bottom="0.5905511811023623" header="0.31496062992125984" footer="0.31496062992125984"/>
  <pageSetup orientation="portrait" paperSize="5" scale="80" r:id="rId4"/>
  <headerFooter>
    <oddFooter>&amp;L&amp;D&amp;R&amp;P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Affinia Argentina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Cruz</dc:creator>
  <cp:keywords/>
  <dc:description/>
  <cp:lastModifiedBy>user</cp:lastModifiedBy>
  <cp:lastPrinted>2024-04-05T13:06:55Z</cp:lastPrinted>
  <dcterms:created xsi:type="dcterms:W3CDTF">2002-10-02T16:53:43Z</dcterms:created>
  <dcterms:modified xsi:type="dcterms:W3CDTF">2024-04-05T17:28:10Z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0x0101009039BF784C8CC7499550FC62276E7BB8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